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60" windowWidth="11475" windowHeight="5715" tabRatio="677" activeTab="1"/>
  </bookViews>
  <sheets>
    <sheet name="ไทย" sheetId="1" r:id="rId1"/>
    <sheet name="คณิต" sheetId="2" r:id="rId2"/>
    <sheet name="วิทย์" sheetId="3" r:id="rId3"/>
    <sheet name="สังคม" sheetId="4" r:id="rId4"/>
    <sheet name="สุข-พละ" sheetId="5" r:id="rId5"/>
    <sheet name="ศิลปะ" sheetId="6" r:id="rId6"/>
    <sheet name="การงาน" sheetId="7" r:id="rId7"/>
    <sheet name="ต่างประเทศ" sheetId="8" r:id="rId8"/>
    <sheet name="สรุปรวม" sheetId="9" r:id="rId9"/>
    <sheet name="GPA-ONET_M3" sheetId="10" r:id="rId10"/>
    <sheet name="GPA-ONET_M6" sheetId="11" r:id="rId11"/>
  </sheets>
  <definedNames>
    <definedName name="HTML_CodePage" hidden="1">874</definedName>
    <definedName name="HTML_Control" hidden="1">{"'หมวดวิชา'!$A$1:$M$21","'ระดับชั้น'!$A$1:$L$16"}</definedName>
    <definedName name="HTML_Description" hidden="1">""</definedName>
    <definedName name="HTML_Email" hidden="1">"srilamai@hotmail.com"</definedName>
    <definedName name="HTML_Header" hidden="1">"ผลสัมฤทธิ์ทางการเรียน ภาคเรียนที่ 1/2544"</definedName>
    <definedName name="HTML_LastUpdate" hidden="1">"24/10/01"</definedName>
    <definedName name="HTML_LineAfter" hidden="1">FALSE</definedName>
    <definedName name="HTML_LineBefore" hidden="1">TRUE</definedName>
    <definedName name="HTML_Name" hidden="1">"นายณภัทร  ศรีละมัย"</definedName>
    <definedName name="HTML_OBDlg2" hidden="1">TRUE</definedName>
    <definedName name="HTML_OBDlg4" hidden="1">TRUE</definedName>
    <definedName name="HTML_OS" hidden="1">0</definedName>
    <definedName name="HTML_PathFile" hidden="1">"C:\My Documents\ผลสัมฤทธิ์ภาค1-44\MyHTML.htm"</definedName>
    <definedName name="HTML_Title" hidden="1">"สรุปผลสัมฤทธิ์ภาพรวมของโรงเรียนวัดทรงธรรม"</definedName>
  </definedNames>
  <calcPr calcId="144525"/>
</workbook>
</file>

<file path=xl/calcChain.xml><?xml version="1.0" encoding="utf-8"?>
<calcChain xmlns="http://schemas.openxmlformats.org/spreadsheetml/2006/main">
  <c r="O14" i="9" l="1"/>
  <c r="K14" i="9"/>
  <c r="J14" i="9"/>
  <c r="I14" i="9"/>
  <c r="H14" i="9"/>
  <c r="L14" i="9" s="1"/>
  <c r="C14" i="9" s="1"/>
  <c r="G14" i="9"/>
  <c r="F14" i="9"/>
  <c r="E14" i="9"/>
  <c r="D14" i="9"/>
  <c r="O13" i="9"/>
  <c r="K13" i="9"/>
  <c r="J13" i="9"/>
  <c r="I13" i="9"/>
  <c r="H13" i="9"/>
  <c r="L13" i="9" s="1"/>
  <c r="C13" i="9" s="1"/>
  <c r="G13" i="9"/>
  <c r="F13" i="9"/>
  <c r="E13" i="9"/>
  <c r="D13" i="9"/>
  <c r="O12" i="9"/>
  <c r="K12" i="9"/>
  <c r="K15" i="9" s="1"/>
  <c r="J12" i="9"/>
  <c r="I12" i="9"/>
  <c r="H12" i="9"/>
  <c r="G12" i="9"/>
  <c r="G15" i="9" s="1"/>
  <c r="F12" i="9"/>
  <c r="L12" i="9" s="1"/>
  <c r="C12" i="9" s="1"/>
  <c r="E12" i="9"/>
  <c r="D12" i="9"/>
  <c r="O11" i="9"/>
  <c r="K11" i="9"/>
  <c r="J11" i="9"/>
  <c r="I11" i="9"/>
  <c r="H11" i="9"/>
  <c r="L11" i="9" s="1"/>
  <c r="C11" i="9" s="1"/>
  <c r="G11" i="9"/>
  <c r="F11" i="9"/>
  <c r="E11" i="9"/>
  <c r="D11" i="9"/>
  <c r="D15" i="9" s="1"/>
  <c r="O10" i="9"/>
  <c r="O9" i="9"/>
  <c r="O8" i="9"/>
  <c r="O7" i="9"/>
  <c r="K10" i="9"/>
  <c r="J10" i="9"/>
  <c r="I10" i="9"/>
  <c r="H10" i="9"/>
  <c r="L10" i="9" s="1"/>
  <c r="C10" i="9" s="1"/>
  <c r="G10" i="9"/>
  <c r="F10" i="9"/>
  <c r="E10" i="9"/>
  <c r="D10" i="9"/>
  <c r="K9" i="9"/>
  <c r="J9" i="9"/>
  <c r="I9" i="9"/>
  <c r="H9" i="9"/>
  <c r="G9" i="9"/>
  <c r="F9" i="9"/>
  <c r="E9" i="9"/>
  <c r="D9" i="9"/>
  <c r="K8" i="9"/>
  <c r="J8" i="9"/>
  <c r="I8" i="9"/>
  <c r="H8" i="9"/>
  <c r="G8" i="9"/>
  <c r="F8" i="9"/>
  <c r="E8" i="9"/>
  <c r="L8" i="9" s="1"/>
  <c r="C8" i="9" s="1"/>
  <c r="D8" i="9"/>
  <c r="K7" i="9"/>
  <c r="J7" i="9"/>
  <c r="I7" i="9"/>
  <c r="H7" i="9"/>
  <c r="G7" i="9"/>
  <c r="F7" i="9"/>
  <c r="E7" i="9"/>
  <c r="D7" i="9"/>
  <c r="A1" i="9"/>
  <c r="A21" i="9"/>
  <c r="B15" i="9"/>
  <c r="L9" i="9"/>
  <c r="C9" i="9" s="1"/>
  <c r="L7" i="9"/>
  <c r="C7" i="9" s="1"/>
  <c r="A1" i="8"/>
  <c r="A1" i="7"/>
  <c r="A1" i="6"/>
  <c r="A1" i="5"/>
  <c r="A1" i="4"/>
  <c r="A1" i="3"/>
  <c r="A1" i="2"/>
  <c r="A44" i="8"/>
  <c r="P37" i="8"/>
  <c r="L37" i="8"/>
  <c r="K37" i="8"/>
  <c r="J37" i="8"/>
  <c r="I37" i="8"/>
  <c r="H37" i="8"/>
  <c r="G37" i="8"/>
  <c r="F37" i="8"/>
  <c r="E37" i="8"/>
  <c r="O36" i="8"/>
  <c r="N36" i="8"/>
  <c r="M36" i="8"/>
  <c r="D36" i="8"/>
  <c r="O35" i="8"/>
  <c r="N35" i="8"/>
  <c r="M35" i="8"/>
  <c r="D35" i="8"/>
  <c r="O34" i="8"/>
  <c r="N34" i="8"/>
  <c r="M34" i="8"/>
  <c r="D34" i="8"/>
  <c r="O33" i="8"/>
  <c r="N33" i="8"/>
  <c r="M33" i="8"/>
  <c r="D33" i="8"/>
  <c r="O32" i="8"/>
  <c r="N32" i="8"/>
  <c r="M32" i="8"/>
  <c r="D32" i="8"/>
  <c r="O31" i="8"/>
  <c r="N31" i="8"/>
  <c r="M31" i="8"/>
  <c r="D31" i="8"/>
  <c r="O30" i="8"/>
  <c r="N30" i="8"/>
  <c r="M30" i="8"/>
  <c r="D30" i="8"/>
  <c r="O29" i="8"/>
  <c r="N29" i="8"/>
  <c r="M29" i="8"/>
  <c r="D29" i="8"/>
  <c r="O28" i="8"/>
  <c r="N28" i="8"/>
  <c r="M28" i="8"/>
  <c r="D28" i="8"/>
  <c r="O27" i="8"/>
  <c r="N27" i="8"/>
  <c r="M27" i="8"/>
  <c r="D27" i="8"/>
  <c r="O26" i="8"/>
  <c r="N26" i="8"/>
  <c r="M26" i="8"/>
  <c r="D26" i="8"/>
  <c r="O25" i="8"/>
  <c r="N25" i="8"/>
  <c r="M25" i="8"/>
  <c r="D25" i="8"/>
  <c r="O24" i="8"/>
  <c r="N24" i="8"/>
  <c r="M24" i="8"/>
  <c r="D24" i="8"/>
  <c r="O23" i="8"/>
  <c r="N23" i="8"/>
  <c r="M23" i="8"/>
  <c r="D23" i="8"/>
  <c r="O22" i="8"/>
  <c r="N22" i="8"/>
  <c r="M22" i="8"/>
  <c r="D22" i="8"/>
  <c r="O21" i="8"/>
  <c r="N21" i="8"/>
  <c r="M21" i="8"/>
  <c r="D21" i="8"/>
  <c r="O20" i="8"/>
  <c r="N20" i="8"/>
  <c r="M20" i="8"/>
  <c r="D20" i="8"/>
  <c r="O19" i="8"/>
  <c r="N19" i="8"/>
  <c r="M19" i="8"/>
  <c r="D19" i="8"/>
  <c r="O18" i="8"/>
  <c r="N18" i="8"/>
  <c r="M18" i="8"/>
  <c r="D18" i="8"/>
  <c r="O17" i="8"/>
  <c r="N17" i="8"/>
  <c r="M17" i="8"/>
  <c r="D17" i="8"/>
  <c r="O16" i="8"/>
  <c r="N16" i="8"/>
  <c r="M16" i="8"/>
  <c r="D16" i="8"/>
  <c r="O15" i="8"/>
  <c r="N15" i="8"/>
  <c r="M15" i="8"/>
  <c r="D15" i="8"/>
  <c r="O14" i="8"/>
  <c r="N14" i="8"/>
  <c r="M14" i="8"/>
  <c r="D14" i="8"/>
  <c r="O13" i="8"/>
  <c r="N13" i="8"/>
  <c r="M13" i="8"/>
  <c r="D13" i="8"/>
  <c r="O12" i="8"/>
  <c r="N12" i="8"/>
  <c r="M12" i="8"/>
  <c r="D12" i="8"/>
  <c r="O11" i="8"/>
  <c r="N11" i="8"/>
  <c r="M11" i="8"/>
  <c r="D11" i="8"/>
  <c r="O10" i="8"/>
  <c r="N10" i="8"/>
  <c r="M10" i="8"/>
  <c r="D10" i="8"/>
  <c r="O9" i="8"/>
  <c r="N9" i="8"/>
  <c r="M9" i="8"/>
  <c r="D9" i="8"/>
  <c r="M8" i="8"/>
  <c r="D8" i="8" s="1"/>
  <c r="M7" i="8"/>
  <c r="D7" i="8" s="1"/>
  <c r="M6" i="8"/>
  <c r="D6" i="8" s="1"/>
  <c r="A44" i="7"/>
  <c r="P37" i="7"/>
  <c r="L37" i="7"/>
  <c r="K37" i="7"/>
  <c r="J37" i="7"/>
  <c r="I37" i="7"/>
  <c r="H37" i="7"/>
  <c r="G37" i="7"/>
  <c r="F37" i="7"/>
  <c r="E37" i="7"/>
  <c r="O36" i="7"/>
  <c r="N36" i="7"/>
  <c r="M36" i="7"/>
  <c r="D36" i="7"/>
  <c r="O35" i="7"/>
  <c r="N35" i="7"/>
  <c r="M35" i="7"/>
  <c r="D35" i="7"/>
  <c r="O34" i="7"/>
  <c r="N34" i="7"/>
  <c r="M34" i="7"/>
  <c r="D34" i="7"/>
  <c r="O33" i="7"/>
  <c r="N33" i="7"/>
  <c r="M33" i="7"/>
  <c r="D33" i="7"/>
  <c r="O32" i="7"/>
  <c r="N32" i="7"/>
  <c r="M32" i="7"/>
  <c r="D32" i="7"/>
  <c r="O31" i="7"/>
  <c r="N31" i="7"/>
  <c r="M31" i="7"/>
  <c r="D31" i="7"/>
  <c r="O30" i="7"/>
  <c r="N30" i="7"/>
  <c r="M30" i="7"/>
  <c r="D30" i="7"/>
  <c r="O29" i="7"/>
  <c r="N29" i="7"/>
  <c r="M29" i="7"/>
  <c r="D29" i="7"/>
  <c r="O28" i="7"/>
  <c r="N28" i="7"/>
  <c r="M28" i="7"/>
  <c r="D28" i="7"/>
  <c r="O27" i="7"/>
  <c r="N27" i="7"/>
  <c r="M27" i="7"/>
  <c r="D27" i="7"/>
  <c r="O26" i="7"/>
  <c r="N26" i="7"/>
  <c r="M26" i="7"/>
  <c r="D26" i="7"/>
  <c r="O25" i="7"/>
  <c r="N25" i="7"/>
  <c r="M25" i="7"/>
  <c r="D25" i="7"/>
  <c r="O24" i="7"/>
  <c r="N24" i="7"/>
  <c r="M24" i="7"/>
  <c r="D24" i="7"/>
  <c r="O23" i="7"/>
  <c r="N23" i="7"/>
  <c r="M23" i="7"/>
  <c r="D23" i="7"/>
  <c r="O22" i="7"/>
  <c r="N22" i="7"/>
  <c r="M22" i="7"/>
  <c r="D22" i="7"/>
  <c r="O21" i="7"/>
  <c r="N21" i="7"/>
  <c r="M21" i="7"/>
  <c r="D21" i="7"/>
  <c r="O20" i="7"/>
  <c r="N20" i="7"/>
  <c r="M20" i="7"/>
  <c r="D20" i="7"/>
  <c r="O19" i="7"/>
  <c r="N19" i="7"/>
  <c r="M19" i="7"/>
  <c r="D19" i="7"/>
  <c r="O18" i="7"/>
  <c r="N18" i="7"/>
  <c r="M18" i="7"/>
  <c r="D18" i="7"/>
  <c r="O17" i="7"/>
  <c r="N17" i="7"/>
  <c r="M17" i="7"/>
  <c r="D17" i="7"/>
  <c r="O16" i="7"/>
  <c r="N16" i="7"/>
  <c r="M16" i="7"/>
  <c r="D16" i="7"/>
  <c r="O15" i="7"/>
  <c r="N15" i="7"/>
  <c r="M15" i="7"/>
  <c r="D15" i="7"/>
  <c r="O14" i="7"/>
  <c r="N14" i="7"/>
  <c r="M14" i="7"/>
  <c r="D14" i="7"/>
  <c r="O13" i="7"/>
  <c r="N13" i="7"/>
  <c r="M13" i="7"/>
  <c r="D13" i="7"/>
  <c r="O12" i="7"/>
  <c r="N12" i="7"/>
  <c r="M12" i="7"/>
  <c r="D12" i="7"/>
  <c r="O11" i="7"/>
  <c r="N11" i="7"/>
  <c r="M11" i="7"/>
  <c r="D11" i="7"/>
  <c r="O10" i="7"/>
  <c r="N10" i="7"/>
  <c r="M10" i="7"/>
  <c r="D10" i="7"/>
  <c r="O9" i="7"/>
  <c r="N9" i="7"/>
  <c r="M9" i="7"/>
  <c r="D9" i="7"/>
  <c r="M8" i="7"/>
  <c r="D8" i="7" s="1"/>
  <c r="M7" i="7"/>
  <c r="D7" i="7" s="1"/>
  <c r="M6" i="7"/>
  <c r="D6" i="7" s="1"/>
  <c r="A44" i="6"/>
  <c r="P37" i="6"/>
  <c r="L37" i="6"/>
  <c r="K37" i="6"/>
  <c r="J37" i="6"/>
  <c r="I37" i="6"/>
  <c r="H37" i="6"/>
  <c r="G37" i="6"/>
  <c r="F37" i="6"/>
  <c r="E37" i="6"/>
  <c r="O36" i="6"/>
  <c r="N36" i="6"/>
  <c r="M36" i="6"/>
  <c r="D36" i="6"/>
  <c r="O35" i="6"/>
  <c r="N35" i="6"/>
  <c r="M35" i="6"/>
  <c r="D35" i="6"/>
  <c r="O34" i="6"/>
  <c r="N34" i="6"/>
  <c r="M34" i="6"/>
  <c r="D34" i="6"/>
  <c r="O33" i="6"/>
  <c r="N33" i="6"/>
  <c r="M33" i="6"/>
  <c r="D33" i="6"/>
  <c r="O32" i="6"/>
  <c r="N32" i="6"/>
  <c r="M32" i="6"/>
  <c r="D32" i="6"/>
  <c r="O31" i="6"/>
  <c r="N31" i="6"/>
  <c r="M31" i="6"/>
  <c r="D31" i="6"/>
  <c r="O30" i="6"/>
  <c r="N30" i="6"/>
  <c r="M30" i="6"/>
  <c r="D30" i="6"/>
  <c r="O29" i="6"/>
  <c r="N29" i="6"/>
  <c r="M29" i="6"/>
  <c r="D29" i="6"/>
  <c r="O28" i="6"/>
  <c r="N28" i="6"/>
  <c r="M28" i="6"/>
  <c r="D28" i="6"/>
  <c r="O27" i="6"/>
  <c r="N27" i="6"/>
  <c r="M27" i="6"/>
  <c r="D27" i="6"/>
  <c r="O26" i="6"/>
  <c r="N26" i="6"/>
  <c r="M26" i="6"/>
  <c r="D26" i="6"/>
  <c r="O25" i="6"/>
  <c r="N25" i="6"/>
  <c r="M25" i="6"/>
  <c r="D25" i="6"/>
  <c r="O24" i="6"/>
  <c r="N24" i="6"/>
  <c r="M24" i="6"/>
  <c r="D24" i="6"/>
  <c r="O23" i="6"/>
  <c r="N23" i="6"/>
  <c r="M23" i="6"/>
  <c r="D23" i="6"/>
  <c r="O22" i="6"/>
  <c r="N22" i="6"/>
  <c r="M22" i="6"/>
  <c r="D22" i="6"/>
  <c r="O21" i="6"/>
  <c r="N21" i="6"/>
  <c r="M21" i="6"/>
  <c r="D21" i="6"/>
  <c r="O20" i="6"/>
  <c r="N20" i="6"/>
  <c r="M20" i="6"/>
  <c r="D20" i="6"/>
  <c r="O19" i="6"/>
  <c r="N19" i="6"/>
  <c r="M19" i="6"/>
  <c r="D19" i="6"/>
  <c r="O18" i="6"/>
  <c r="N18" i="6"/>
  <c r="M18" i="6"/>
  <c r="D18" i="6"/>
  <c r="O17" i="6"/>
  <c r="N17" i="6"/>
  <c r="M17" i="6"/>
  <c r="D17" i="6"/>
  <c r="O16" i="6"/>
  <c r="N16" i="6"/>
  <c r="M16" i="6"/>
  <c r="D16" i="6"/>
  <c r="O15" i="6"/>
  <c r="N15" i="6"/>
  <c r="M15" i="6"/>
  <c r="D15" i="6"/>
  <c r="O14" i="6"/>
  <c r="N14" i="6"/>
  <c r="M14" i="6"/>
  <c r="D14" i="6"/>
  <c r="O13" i="6"/>
  <c r="N13" i="6"/>
  <c r="M13" i="6"/>
  <c r="D13" i="6"/>
  <c r="O12" i="6"/>
  <c r="N12" i="6"/>
  <c r="M12" i="6"/>
  <c r="D12" i="6"/>
  <c r="O11" i="6"/>
  <c r="N11" i="6"/>
  <c r="M11" i="6"/>
  <c r="D11" i="6"/>
  <c r="O10" i="6"/>
  <c r="N10" i="6"/>
  <c r="M10" i="6"/>
  <c r="D10" i="6"/>
  <c r="O9" i="6"/>
  <c r="N9" i="6"/>
  <c r="M9" i="6"/>
  <c r="D9" i="6"/>
  <c r="M8" i="6"/>
  <c r="D8" i="6" s="1"/>
  <c r="M7" i="6"/>
  <c r="D7" i="6" s="1"/>
  <c r="M6" i="6"/>
  <c r="D6" i="6" s="1"/>
  <c r="A44" i="5"/>
  <c r="P37" i="5"/>
  <c r="L37" i="5"/>
  <c r="K37" i="5"/>
  <c r="J37" i="5"/>
  <c r="I37" i="5"/>
  <c r="H37" i="5"/>
  <c r="G37" i="5"/>
  <c r="F37" i="5"/>
  <c r="E37" i="5"/>
  <c r="O36" i="5"/>
  <c r="N36" i="5"/>
  <c r="M36" i="5"/>
  <c r="D36" i="5"/>
  <c r="O35" i="5"/>
  <c r="N35" i="5"/>
  <c r="M35" i="5"/>
  <c r="D35" i="5"/>
  <c r="O34" i="5"/>
  <c r="N34" i="5"/>
  <c r="M34" i="5"/>
  <c r="D34" i="5"/>
  <c r="O33" i="5"/>
  <c r="N33" i="5"/>
  <c r="M33" i="5"/>
  <c r="D33" i="5"/>
  <c r="O32" i="5"/>
  <c r="N32" i="5"/>
  <c r="M32" i="5"/>
  <c r="D32" i="5"/>
  <c r="O31" i="5"/>
  <c r="N31" i="5"/>
  <c r="M31" i="5"/>
  <c r="D31" i="5"/>
  <c r="O30" i="5"/>
  <c r="N30" i="5"/>
  <c r="M30" i="5"/>
  <c r="D30" i="5"/>
  <c r="O29" i="5"/>
  <c r="N29" i="5"/>
  <c r="M29" i="5"/>
  <c r="D29" i="5"/>
  <c r="O28" i="5"/>
  <c r="N28" i="5"/>
  <c r="M28" i="5"/>
  <c r="D28" i="5"/>
  <c r="O27" i="5"/>
  <c r="N27" i="5"/>
  <c r="M27" i="5"/>
  <c r="D27" i="5"/>
  <c r="O26" i="5"/>
  <c r="N26" i="5"/>
  <c r="M26" i="5"/>
  <c r="D26" i="5"/>
  <c r="O25" i="5"/>
  <c r="N25" i="5"/>
  <c r="M25" i="5"/>
  <c r="D25" i="5"/>
  <c r="O24" i="5"/>
  <c r="N24" i="5"/>
  <c r="M24" i="5"/>
  <c r="D24" i="5"/>
  <c r="O23" i="5"/>
  <c r="N23" i="5"/>
  <c r="M23" i="5"/>
  <c r="D23" i="5"/>
  <c r="O22" i="5"/>
  <c r="N22" i="5"/>
  <c r="M22" i="5"/>
  <c r="D22" i="5"/>
  <c r="O21" i="5"/>
  <c r="N21" i="5"/>
  <c r="M21" i="5"/>
  <c r="D21" i="5"/>
  <c r="O20" i="5"/>
  <c r="N20" i="5"/>
  <c r="M20" i="5"/>
  <c r="D20" i="5"/>
  <c r="O19" i="5"/>
  <c r="N19" i="5"/>
  <c r="M19" i="5"/>
  <c r="D19" i="5"/>
  <c r="O18" i="5"/>
  <c r="N18" i="5"/>
  <c r="M18" i="5"/>
  <c r="D18" i="5"/>
  <c r="O17" i="5"/>
  <c r="N17" i="5"/>
  <c r="M17" i="5"/>
  <c r="D17" i="5"/>
  <c r="O16" i="5"/>
  <c r="N16" i="5"/>
  <c r="M16" i="5"/>
  <c r="D16" i="5"/>
  <c r="O15" i="5"/>
  <c r="N15" i="5"/>
  <c r="M15" i="5"/>
  <c r="D15" i="5"/>
  <c r="O14" i="5"/>
  <c r="N14" i="5"/>
  <c r="M14" i="5"/>
  <c r="D14" i="5"/>
  <c r="O13" i="5"/>
  <c r="N13" i="5"/>
  <c r="M13" i="5"/>
  <c r="D13" i="5"/>
  <c r="O12" i="5"/>
  <c r="N12" i="5"/>
  <c r="M12" i="5"/>
  <c r="D12" i="5"/>
  <c r="O11" i="5"/>
  <c r="N11" i="5"/>
  <c r="M11" i="5"/>
  <c r="D11" i="5"/>
  <c r="O10" i="5"/>
  <c r="N10" i="5"/>
  <c r="M10" i="5"/>
  <c r="D10" i="5"/>
  <c r="O9" i="5"/>
  <c r="N9" i="5"/>
  <c r="M9" i="5"/>
  <c r="D9" i="5"/>
  <c r="M8" i="5"/>
  <c r="D8" i="5" s="1"/>
  <c r="M7" i="5"/>
  <c r="D7" i="5" s="1"/>
  <c r="M6" i="5"/>
  <c r="D6" i="5" s="1"/>
  <c r="A44" i="4"/>
  <c r="P37" i="4"/>
  <c r="L37" i="4"/>
  <c r="K37" i="4"/>
  <c r="J37" i="4"/>
  <c r="I37" i="4"/>
  <c r="H37" i="4"/>
  <c r="G37" i="4"/>
  <c r="F37" i="4"/>
  <c r="E37" i="4"/>
  <c r="O36" i="4"/>
  <c r="N36" i="4"/>
  <c r="M36" i="4"/>
  <c r="D36" i="4"/>
  <c r="O35" i="4"/>
  <c r="N35" i="4"/>
  <c r="M35" i="4"/>
  <c r="D35" i="4"/>
  <c r="O34" i="4"/>
  <c r="N34" i="4"/>
  <c r="M34" i="4"/>
  <c r="D34" i="4"/>
  <c r="O33" i="4"/>
  <c r="N33" i="4"/>
  <c r="M33" i="4"/>
  <c r="D33" i="4"/>
  <c r="O32" i="4"/>
  <c r="N32" i="4"/>
  <c r="M32" i="4"/>
  <c r="D32" i="4"/>
  <c r="O31" i="4"/>
  <c r="N31" i="4"/>
  <c r="M31" i="4"/>
  <c r="D31" i="4"/>
  <c r="O30" i="4"/>
  <c r="N30" i="4"/>
  <c r="M30" i="4"/>
  <c r="D30" i="4"/>
  <c r="O29" i="4"/>
  <c r="N29" i="4"/>
  <c r="M29" i="4"/>
  <c r="D29" i="4"/>
  <c r="O28" i="4"/>
  <c r="N28" i="4"/>
  <c r="M28" i="4"/>
  <c r="D28" i="4"/>
  <c r="O27" i="4"/>
  <c r="N27" i="4"/>
  <c r="M27" i="4"/>
  <c r="D27" i="4"/>
  <c r="O26" i="4"/>
  <c r="N26" i="4"/>
  <c r="M26" i="4"/>
  <c r="D26" i="4"/>
  <c r="O25" i="4"/>
  <c r="N25" i="4"/>
  <c r="M25" i="4"/>
  <c r="D25" i="4"/>
  <c r="O24" i="4"/>
  <c r="N24" i="4"/>
  <c r="M24" i="4"/>
  <c r="D24" i="4"/>
  <c r="O23" i="4"/>
  <c r="N23" i="4"/>
  <c r="M23" i="4"/>
  <c r="D23" i="4"/>
  <c r="O22" i="4"/>
  <c r="N22" i="4"/>
  <c r="M22" i="4"/>
  <c r="D22" i="4"/>
  <c r="O21" i="4"/>
  <c r="N21" i="4"/>
  <c r="M21" i="4"/>
  <c r="D21" i="4"/>
  <c r="O20" i="4"/>
  <c r="N20" i="4"/>
  <c r="M20" i="4"/>
  <c r="D20" i="4"/>
  <c r="O19" i="4"/>
  <c r="N19" i="4"/>
  <c r="M19" i="4"/>
  <c r="D19" i="4"/>
  <c r="O18" i="4"/>
  <c r="N18" i="4"/>
  <c r="M18" i="4"/>
  <c r="D18" i="4"/>
  <c r="O17" i="4"/>
  <c r="N17" i="4"/>
  <c r="M17" i="4"/>
  <c r="D17" i="4"/>
  <c r="O16" i="4"/>
  <c r="N16" i="4"/>
  <c r="M16" i="4"/>
  <c r="D16" i="4"/>
  <c r="O15" i="4"/>
  <c r="N15" i="4"/>
  <c r="M15" i="4"/>
  <c r="D15" i="4"/>
  <c r="O14" i="4"/>
  <c r="N14" i="4"/>
  <c r="M14" i="4"/>
  <c r="D14" i="4"/>
  <c r="O13" i="4"/>
  <c r="N13" i="4"/>
  <c r="M13" i="4"/>
  <c r="D13" i="4"/>
  <c r="O12" i="4"/>
  <c r="N12" i="4"/>
  <c r="M12" i="4"/>
  <c r="D12" i="4"/>
  <c r="O11" i="4"/>
  <c r="N11" i="4"/>
  <c r="M11" i="4"/>
  <c r="D11" i="4"/>
  <c r="O10" i="4"/>
  <c r="N10" i="4"/>
  <c r="M10" i="4"/>
  <c r="D10" i="4"/>
  <c r="O9" i="4"/>
  <c r="N9" i="4"/>
  <c r="M9" i="4"/>
  <c r="D9" i="4"/>
  <c r="M8" i="4"/>
  <c r="D8" i="4" s="1"/>
  <c r="M7" i="4"/>
  <c r="D7" i="4" s="1"/>
  <c r="M6" i="4"/>
  <c r="D6" i="4" s="1"/>
  <c r="A44" i="3"/>
  <c r="P37" i="3"/>
  <c r="L37" i="3"/>
  <c r="K37" i="3"/>
  <c r="J37" i="3"/>
  <c r="I37" i="3"/>
  <c r="H37" i="3"/>
  <c r="G37" i="3"/>
  <c r="F37" i="3"/>
  <c r="E37" i="3"/>
  <c r="O36" i="3"/>
  <c r="N36" i="3"/>
  <c r="M36" i="3"/>
  <c r="D36" i="3"/>
  <c r="O35" i="3"/>
  <c r="N35" i="3"/>
  <c r="M35" i="3"/>
  <c r="D35" i="3"/>
  <c r="O34" i="3"/>
  <c r="N34" i="3"/>
  <c r="M34" i="3"/>
  <c r="D34" i="3"/>
  <c r="O33" i="3"/>
  <c r="N33" i="3"/>
  <c r="M33" i="3"/>
  <c r="D33" i="3"/>
  <c r="O32" i="3"/>
  <c r="N32" i="3"/>
  <c r="M32" i="3"/>
  <c r="D32" i="3"/>
  <c r="O31" i="3"/>
  <c r="N31" i="3"/>
  <c r="M31" i="3"/>
  <c r="D31" i="3"/>
  <c r="O30" i="3"/>
  <c r="N30" i="3"/>
  <c r="M30" i="3"/>
  <c r="D30" i="3"/>
  <c r="O29" i="3"/>
  <c r="N29" i="3"/>
  <c r="M29" i="3"/>
  <c r="D29" i="3"/>
  <c r="O28" i="3"/>
  <c r="N28" i="3"/>
  <c r="M28" i="3"/>
  <c r="D28" i="3"/>
  <c r="O27" i="3"/>
  <c r="N27" i="3"/>
  <c r="M27" i="3"/>
  <c r="D27" i="3"/>
  <c r="O26" i="3"/>
  <c r="N26" i="3"/>
  <c r="M26" i="3"/>
  <c r="D26" i="3"/>
  <c r="O25" i="3"/>
  <c r="N25" i="3"/>
  <c r="M25" i="3"/>
  <c r="D25" i="3"/>
  <c r="O24" i="3"/>
  <c r="N24" i="3"/>
  <c r="M24" i="3"/>
  <c r="D24" i="3"/>
  <c r="O23" i="3"/>
  <c r="N23" i="3"/>
  <c r="M23" i="3"/>
  <c r="D23" i="3"/>
  <c r="O22" i="3"/>
  <c r="N22" i="3"/>
  <c r="M22" i="3"/>
  <c r="D22" i="3"/>
  <c r="O21" i="3"/>
  <c r="N21" i="3"/>
  <c r="M21" i="3"/>
  <c r="D21" i="3"/>
  <c r="O20" i="3"/>
  <c r="N20" i="3"/>
  <c r="M20" i="3"/>
  <c r="D20" i="3"/>
  <c r="O19" i="3"/>
  <c r="N19" i="3"/>
  <c r="M19" i="3"/>
  <c r="D19" i="3"/>
  <c r="O18" i="3"/>
  <c r="N18" i="3"/>
  <c r="M18" i="3"/>
  <c r="D18" i="3"/>
  <c r="O17" i="3"/>
  <c r="N17" i="3"/>
  <c r="M17" i="3"/>
  <c r="D17" i="3"/>
  <c r="O16" i="3"/>
  <c r="N16" i="3"/>
  <c r="M16" i="3"/>
  <c r="D16" i="3"/>
  <c r="O15" i="3"/>
  <c r="N15" i="3"/>
  <c r="M15" i="3"/>
  <c r="D15" i="3"/>
  <c r="O14" i="3"/>
  <c r="N14" i="3"/>
  <c r="M14" i="3"/>
  <c r="D14" i="3"/>
  <c r="O13" i="3"/>
  <c r="N13" i="3"/>
  <c r="M13" i="3"/>
  <c r="D13" i="3"/>
  <c r="O12" i="3"/>
  <c r="N12" i="3"/>
  <c r="M12" i="3"/>
  <c r="D12" i="3"/>
  <c r="O11" i="3"/>
  <c r="N11" i="3"/>
  <c r="M11" i="3"/>
  <c r="D11" i="3"/>
  <c r="O10" i="3"/>
  <c r="N10" i="3"/>
  <c r="M10" i="3"/>
  <c r="D10" i="3"/>
  <c r="O9" i="3"/>
  <c r="N9" i="3"/>
  <c r="M9" i="3"/>
  <c r="D9" i="3"/>
  <c r="M8" i="3"/>
  <c r="D8" i="3" s="1"/>
  <c r="M7" i="3"/>
  <c r="D7" i="3" s="1"/>
  <c r="M6" i="3"/>
  <c r="D6" i="3" s="1"/>
  <c r="A44" i="2"/>
  <c r="P37" i="2"/>
  <c r="L37" i="2"/>
  <c r="K37" i="2"/>
  <c r="J37" i="2"/>
  <c r="I37" i="2"/>
  <c r="H37" i="2"/>
  <c r="G37" i="2"/>
  <c r="F37" i="2"/>
  <c r="E37" i="2"/>
  <c r="O36" i="2"/>
  <c r="N36" i="2"/>
  <c r="M36" i="2"/>
  <c r="D36" i="2"/>
  <c r="O35" i="2"/>
  <c r="N35" i="2"/>
  <c r="M35" i="2"/>
  <c r="D35" i="2"/>
  <c r="O34" i="2"/>
  <c r="N34" i="2"/>
  <c r="M34" i="2"/>
  <c r="D34" i="2"/>
  <c r="O33" i="2"/>
  <c r="N33" i="2"/>
  <c r="M33" i="2"/>
  <c r="D33" i="2"/>
  <c r="O32" i="2"/>
  <c r="N32" i="2"/>
  <c r="M32" i="2"/>
  <c r="D32" i="2"/>
  <c r="O31" i="2"/>
  <c r="N31" i="2"/>
  <c r="M31" i="2"/>
  <c r="D31" i="2"/>
  <c r="O30" i="2"/>
  <c r="N30" i="2"/>
  <c r="M30" i="2"/>
  <c r="D30" i="2"/>
  <c r="O29" i="2"/>
  <c r="N29" i="2"/>
  <c r="M29" i="2"/>
  <c r="D29" i="2"/>
  <c r="O28" i="2"/>
  <c r="N28" i="2"/>
  <c r="M28" i="2"/>
  <c r="D28" i="2"/>
  <c r="O27" i="2"/>
  <c r="N27" i="2"/>
  <c r="M27" i="2"/>
  <c r="D27" i="2"/>
  <c r="O26" i="2"/>
  <c r="N26" i="2"/>
  <c r="M26" i="2"/>
  <c r="D26" i="2"/>
  <c r="O25" i="2"/>
  <c r="N25" i="2"/>
  <c r="M25" i="2"/>
  <c r="D25" i="2"/>
  <c r="O24" i="2"/>
  <c r="N24" i="2"/>
  <c r="M24" i="2"/>
  <c r="D24" i="2"/>
  <c r="O23" i="2"/>
  <c r="N23" i="2"/>
  <c r="M23" i="2"/>
  <c r="D23" i="2"/>
  <c r="O22" i="2"/>
  <c r="N22" i="2"/>
  <c r="M22" i="2"/>
  <c r="D22" i="2"/>
  <c r="O21" i="2"/>
  <c r="N21" i="2"/>
  <c r="M21" i="2"/>
  <c r="D21" i="2"/>
  <c r="O20" i="2"/>
  <c r="N20" i="2"/>
  <c r="M20" i="2"/>
  <c r="D20" i="2"/>
  <c r="O19" i="2"/>
  <c r="N19" i="2"/>
  <c r="M19" i="2"/>
  <c r="D19" i="2"/>
  <c r="O18" i="2"/>
  <c r="N18" i="2"/>
  <c r="M18" i="2"/>
  <c r="D18" i="2"/>
  <c r="O17" i="2"/>
  <c r="N17" i="2"/>
  <c r="M17" i="2"/>
  <c r="D17" i="2"/>
  <c r="O16" i="2"/>
  <c r="N16" i="2"/>
  <c r="M16" i="2"/>
  <c r="D16" i="2"/>
  <c r="O15" i="2"/>
  <c r="N15" i="2"/>
  <c r="M15" i="2"/>
  <c r="D15" i="2"/>
  <c r="O14" i="2"/>
  <c r="N14" i="2"/>
  <c r="M14" i="2"/>
  <c r="D14" i="2"/>
  <c r="O13" i="2"/>
  <c r="N13" i="2"/>
  <c r="M13" i="2"/>
  <c r="D13" i="2"/>
  <c r="O12" i="2"/>
  <c r="N12" i="2"/>
  <c r="M12" i="2"/>
  <c r="D12" i="2"/>
  <c r="O11" i="2"/>
  <c r="N11" i="2"/>
  <c r="M11" i="2"/>
  <c r="D11" i="2"/>
  <c r="O10" i="2"/>
  <c r="N10" i="2"/>
  <c r="M10" i="2"/>
  <c r="D10" i="2"/>
  <c r="O9" i="2"/>
  <c r="N9" i="2"/>
  <c r="M9" i="2"/>
  <c r="D9" i="2"/>
  <c r="M8" i="2"/>
  <c r="D8" i="2" s="1"/>
  <c r="M7" i="2"/>
  <c r="D7" i="2" s="1"/>
  <c r="M6" i="2"/>
  <c r="D6" i="2" s="1"/>
  <c r="E15" i="9" l="1"/>
  <c r="I15" i="9"/>
  <c r="F15" i="9"/>
  <c r="J15" i="9"/>
  <c r="N12" i="9"/>
  <c r="N11" i="9"/>
  <c r="M11" i="9"/>
  <c r="O15" i="9"/>
  <c r="H15" i="9"/>
  <c r="N8" i="9"/>
  <c r="M7" i="9"/>
  <c r="N7" i="9"/>
  <c r="L15" i="9"/>
  <c r="M14" i="9"/>
  <c r="M9" i="9"/>
  <c r="N10" i="9"/>
  <c r="M13" i="9"/>
  <c r="N14" i="9"/>
  <c r="M10" i="9"/>
  <c r="C15" i="9"/>
  <c r="O16" i="9" s="1"/>
  <c r="M8" i="9"/>
  <c r="N9" i="9"/>
  <c r="M12" i="9"/>
  <c r="N13" i="9"/>
  <c r="D37" i="8"/>
  <c r="P38" i="8" s="1"/>
  <c r="N6" i="8"/>
  <c r="N7" i="8"/>
  <c r="N8" i="8"/>
  <c r="O6" i="8"/>
  <c r="O7" i="8"/>
  <c r="O8" i="8"/>
  <c r="M37" i="8"/>
  <c r="D37" i="7"/>
  <c r="P38" i="7" s="1"/>
  <c r="N6" i="7"/>
  <c r="N8" i="7"/>
  <c r="O6" i="7"/>
  <c r="O7" i="7"/>
  <c r="O8" i="7"/>
  <c r="M37" i="7"/>
  <c r="N37" i="7" s="1"/>
  <c r="N7" i="7"/>
  <c r="D37" i="6"/>
  <c r="P38" i="6" s="1"/>
  <c r="N7" i="6"/>
  <c r="O6" i="6"/>
  <c r="O7" i="6"/>
  <c r="O8" i="6"/>
  <c r="N40" i="6"/>
  <c r="M37" i="6"/>
  <c r="M38" i="6" s="1"/>
  <c r="N6" i="6"/>
  <c r="N8" i="6"/>
  <c r="D37" i="5"/>
  <c r="P38" i="5" s="1"/>
  <c r="M37" i="5"/>
  <c r="L38" i="5" s="1"/>
  <c r="N7" i="5"/>
  <c r="N37" i="5"/>
  <c r="O6" i="5"/>
  <c r="O7" i="5"/>
  <c r="O8" i="5"/>
  <c r="O37" i="5"/>
  <c r="N6" i="5"/>
  <c r="N8" i="5"/>
  <c r="D37" i="4"/>
  <c r="P38" i="4" s="1"/>
  <c r="M37" i="4"/>
  <c r="F38" i="4" s="1"/>
  <c r="N6" i="4"/>
  <c r="N8" i="4"/>
  <c r="O6" i="4"/>
  <c r="O7" i="4"/>
  <c r="O8" i="4"/>
  <c r="O37" i="4"/>
  <c r="N7" i="4"/>
  <c r="N40" i="3"/>
  <c r="D37" i="3"/>
  <c r="P38" i="3" s="1"/>
  <c r="M37" i="3"/>
  <c r="F38" i="3" s="1"/>
  <c r="N6" i="3"/>
  <c r="N8" i="3"/>
  <c r="N37" i="3"/>
  <c r="O6" i="3"/>
  <c r="O7" i="3"/>
  <c r="O8" i="3"/>
  <c r="O37" i="3"/>
  <c r="N7" i="3"/>
  <c r="D37" i="2"/>
  <c r="P38" i="2" s="1"/>
  <c r="M37" i="2"/>
  <c r="E38" i="2" s="1"/>
  <c r="N6" i="2"/>
  <c r="N8" i="2"/>
  <c r="O7" i="2"/>
  <c r="O8" i="2"/>
  <c r="N7" i="2"/>
  <c r="O6" i="2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6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6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D15" i="1" s="1"/>
  <c r="M14" i="1"/>
  <c r="M13" i="1"/>
  <c r="D13" i="1" s="1"/>
  <c r="M12" i="1"/>
  <c r="M11" i="1"/>
  <c r="D11" i="1" s="1"/>
  <c r="M10" i="1"/>
  <c r="M9" i="1"/>
  <c r="D9" i="1" s="1"/>
  <c r="M8" i="1"/>
  <c r="O8" i="1" s="1"/>
  <c r="M7" i="1"/>
  <c r="D7" i="1" s="1"/>
  <c r="M6" i="1"/>
  <c r="D6" i="1" s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4" i="1"/>
  <c r="D12" i="1"/>
  <c r="D10" i="1"/>
  <c r="M15" i="9" l="1"/>
  <c r="N15" i="9"/>
  <c r="H16" i="9"/>
  <c r="K16" i="9"/>
  <c r="M18" i="9"/>
  <c r="D16" i="9"/>
  <c r="G16" i="9"/>
  <c r="J16" i="9"/>
  <c r="I16" i="9"/>
  <c r="L16" i="9"/>
  <c r="E16" i="9"/>
  <c r="F16" i="9"/>
  <c r="M38" i="8"/>
  <c r="F38" i="7"/>
  <c r="O37" i="7"/>
  <c r="I38" i="7"/>
  <c r="G38" i="6"/>
  <c r="F38" i="6"/>
  <c r="I38" i="6"/>
  <c r="L38" i="6"/>
  <c r="F38" i="5"/>
  <c r="E38" i="5"/>
  <c r="E38" i="4"/>
  <c r="L38" i="4"/>
  <c r="E38" i="3"/>
  <c r="I38" i="3"/>
  <c r="L38" i="2"/>
  <c r="F38" i="2"/>
  <c r="O37" i="2"/>
  <c r="N40" i="8"/>
  <c r="N37" i="8"/>
  <c r="E38" i="8"/>
  <c r="L38" i="8"/>
  <c r="J38" i="8"/>
  <c r="H38" i="8"/>
  <c r="O37" i="8"/>
  <c r="K38" i="8"/>
  <c r="F38" i="8"/>
  <c r="I38" i="8"/>
  <c r="G38" i="8"/>
  <c r="M38" i="7"/>
  <c r="E38" i="7"/>
  <c r="H38" i="7"/>
  <c r="L38" i="7"/>
  <c r="N40" i="7"/>
  <c r="J38" i="7"/>
  <c r="K38" i="7"/>
  <c r="G38" i="7"/>
  <c r="O37" i="6"/>
  <c r="N37" i="6"/>
  <c r="K38" i="6"/>
  <c r="J38" i="6"/>
  <c r="E38" i="6"/>
  <c r="H38" i="6"/>
  <c r="M38" i="5"/>
  <c r="K38" i="5"/>
  <c r="H38" i="5"/>
  <c r="N40" i="5"/>
  <c r="J38" i="5"/>
  <c r="I38" i="5"/>
  <c r="G38" i="5"/>
  <c r="N40" i="4"/>
  <c r="M38" i="4"/>
  <c r="G38" i="4"/>
  <c r="H38" i="4"/>
  <c r="N37" i="4"/>
  <c r="J38" i="4"/>
  <c r="I38" i="4"/>
  <c r="K38" i="4"/>
  <c r="M38" i="3"/>
  <c r="H38" i="3"/>
  <c r="L38" i="3"/>
  <c r="J38" i="3"/>
  <c r="K38" i="3"/>
  <c r="G38" i="3"/>
  <c r="M38" i="2"/>
  <c r="G38" i="2"/>
  <c r="H38" i="2"/>
  <c r="N40" i="2"/>
  <c r="N37" i="2"/>
  <c r="J38" i="2"/>
  <c r="I38" i="2"/>
  <c r="K38" i="2"/>
  <c r="D8" i="1"/>
  <c r="D37" i="1" s="1"/>
  <c r="N8" i="1"/>
  <c r="O7" i="1"/>
  <c r="N7" i="1"/>
  <c r="E37" i="1"/>
  <c r="F37" i="1"/>
  <c r="G37" i="1"/>
  <c r="H37" i="1"/>
  <c r="I37" i="1"/>
  <c r="J37" i="1"/>
  <c r="K37" i="1"/>
  <c r="P37" i="1"/>
  <c r="L37" i="1"/>
  <c r="A44" i="1"/>
  <c r="M37" i="1" l="1"/>
  <c r="I38" i="1" s="1"/>
  <c r="P38" i="1"/>
  <c r="N40" i="1"/>
  <c r="H38" i="1" l="1"/>
  <c r="E38" i="1"/>
  <c r="N37" i="1"/>
  <c r="M38" i="1"/>
  <c r="G38" i="1"/>
  <c r="K38" i="1"/>
  <c r="L38" i="1"/>
  <c r="O37" i="1"/>
  <c r="F38" i="1"/>
  <c r="J38" i="1"/>
</calcChain>
</file>

<file path=xl/sharedStrings.xml><?xml version="1.0" encoding="utf-8"?>
<sst xmlns="http://schemas.openxmlformats.org/spreadsheetml/2006/main" count="195" uniqueCount="61">
  <si>
    <t>ตารางแสดงจำนวนนักเรียนแต่ละระดับผลการเรียน</t>
  </si>
  <si>
    <t>รหัสวิชา</t>
  </si>
  <si>
    <t>ชื่อวิชา</t>
  </si>
  <si>
    <t>จำนวน
นักเรียน
ที่เรียน</t>
  </si>
  <si>
    <t>จำนวนนักเรียน
ที่ได้รับการตัดสิน
ผลการเรียน</t>
  </si>
  <si>
    <t>รวม</t>
  </si>
  <si>
    <t>ร้อยละ</t>
  </si>
  <si>
    <t>นักเรียนที่ผ่านเกณฑ์ร้อยละ</t>
  </si>
  <si>
    <t>แผนภูมิแสดงร้อยละของระดับผลการเรียน</t>
  </si>
  <si>
    <t>ท31101</t>
  </si>
  <si>
    <t>จำนวนนักเรียนที่ได้ระดับผลการเรียน</t>
  </si>
  <si>
    <t>S.D.</t>
  </si>
  <si>
    <t>ภาษาไทย 1</t>
  </si>
  <si>
    <t>ร/มส</t>
  </si>
  <si>
    <t>โรงเรียน...............................  อำเภอ............................. จังหวัด..............................</t>
  </si>
  <si>
    <r>
      <t xml:space="preserve">  `</t>
    </r>
    <r>
      <rPr>
        <sz val="14"/>
        <color rgb="FFFF0000"/>
        <rFont val="TH SarabunPSK"/>
        <family val="2"/>
      </rPr>
      <t>X</t>
    </r>
  </si>
  <si>
    <t>ชั้น</t>
  </si>
  <si>
    <t>ม.1</t>
  </si>
  <si>
    <t>กลุ่มสาระการเรียนรู้ภาษาไทย    ปีการศึกษา 2559</t>
  </si>
  <si>
    <t>ท31102</t>
  </si>
  <si>
    <t>ภาษาไทย 2</t>
  </si>
  <si>
    <t>ท32101</t>
  </si>
  <si>
    <t>ภาษาไทย 3</t>
  </si>
  <si>
    <t>ม.2</t>
  </si>
  <si>
    <t>กลุ่มสาระการเรียนรู้คณิตศาสตร์    ปีการศึกษา 2559</t>
  </si>
  <si>
    <t>กลุ่มสาระการเรียนรู้วิทยาศาสตร์    ปีการศึกษา 2559</t>
  </si>
  <si>
    <t>กลุ่มสาระการเรียนรู้สังคมศึกษา ศาสนาและวัฒนธรรม    ปีการศึกษา 2559</t>
  </si>
  <si>
    <t>กลุ่มสาระการเรียนรู้สุขศึกษาและพลศึกษา    ปีการศึกษา 2559</t>
  </si>
  <si>
    <t>กลุ่มสาระการเรียนรู้ศิลปะ    ปีการศึกษา 2559</t>
  </si>
  <si>
    <t>กลุ่มสาระการเรียนรู้การงานอาชีพและเทคโนโลยี    ปีการศึกษา 2559</t>
  </si>
  <si>
    <t>กลุ่มสาระการเรียนรู้ภาษาต่างประเทศ    ปีการศึกษา 2559</t>
  </si>
  <si>
    <t>จำแนกตามกลุ่มสาระการเรียนรู้</t>
  </si>
  <si>
    <t>กลุ่มสาระ
การเรียนรู้</t>
  </si>
  <si>
    <t>จำนวน
วิชา</t>
  </si>
  <si>
    <t>รวม
(0-4)</t>
  </si>
  <si>
    <t>ภาษาไทย</t>
  </si>
  <si>
    <t>คณิตศาสตร์</t>
  </si>
  <si>
    <t>วิทยาศาสตร์</t>
  </si>
  <si>
    <t>สังคมศึกษาฯ</t>
  </si>
  <si>
    <t>สุขศึกษาและพลศึกษา</t>
  </si>
  <si>
    <t>ศิลปะ</t>
  </si>
  <si>
    <t>การงานอาชีพฯ</t>
  </si>
  <si>
    <t>ภาษาต่างประเทศ</t>
  </si>
  <si>
    <t>ปีการศึกษา 2559</t>
  </si>
  <si>
    <t>ร/มส.</t>
  </si>
  <si>
    <r>
      <t xml:space="preserve"> `</t>
    </r>
    <r>
      <rPr>
        <sz val="14"/>
        <rFont val="TH SarabunPSK"/>
        <family val="2"/>
      </rPr>
      <t>X</t>
    </r>
  </si>
  <si>
    <t>คำนำหน้า</t>
  </si>
  <si>
    <t>ชื่อ</t>
  </si>
  <si>
    <t>สกุล</t>
  </si>
  <si>
    <t>สังคมศึกษา</t>
  </si>
  <si>
    <t>GPAx</t>
  </si>
  <si>
    <t>เลขประจำตัว
นักเรียน</t>
  </si>
  <si>
    <t>ระดับผลการเรียนเฉลี่ย (GPA)</t>
  </si>
  <si>
    <t>ภ.ต่างประเทศ</t>
  </si>
  <si>
    <t>คะแนนผลการทดสอบระดับชาติขั้นพื้นฐาน (O-NET)</t>
  </si>
  <si>
    <t>ลำดับที่</t>
  </si>
  <si>
    <t>แบบรายงานระดับผลการเรียนเฉลี่ยกลุ่มสาระการเรียนรู้ ผลการเรียนเฉลี่ยสะสมตลอดหลักสูตรและผลการทดสอบระดับชาติขั้นพื้นฐาน</t>
  </si>
  <si>
    <t>โรงเรียน................................................. อำเภอ..................................................จังหวัด........................................</t>
  </si>
  <si>
    <t>ชั้นมัธยมศึกษาปีที่ 3  ปีการศึกษา 2559</t>
  </si>
  <si>
    <t>ชั้นมัธยมศึกษาปีที่ 6  ปีการศึกษา 2559</t>
  </si>
  <si>
    <t>ภ.อังกฤษ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</si>
</sst>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0.000"/>
    <numFmt numFmtId="188" formatCode="0.0000"/>
  </numFmts>
  <fonts count="15" x14ac:knownFonts="1">
    <font>
      <sz val="14"/>
      <name val="Cordia New"/>
      <charset val="222"/>
    </font>
    <font>
      <sz val="10"/>
      <name val="Arial"/>
      <family val="2"/>
    </font>
    <font>
      <sz val="14"/>
      <color rgb="FFFF0000"/>
      <name val="Symbol"/>
      <family val="1"/>
      <charset val="2"/>
    </font>
    <font>
      <b/>
      <sz val="16"/>
      <name val="TH SarabunPSK"/>
      <family val="2"/>
    </font>
    <font>
      <sz val="14"/>
      <name val="TH SarabunPSK"/>
      <family val="2"/>
    </font>
    <font>
      <sz val="12"/>
      <color rgb="FFFF0000"/>
      <name val="TH SarabunPSK"/>
      <family val="2"/>
    </font>
    <font>
      <sz val="14"/>
      <color rgb="FFFF0000"/>
      <name val="TH SarabunPSK"/>
      <family val="2"/>
    </font>
    <font>
      <sz val="12"/>
      <name val="TH SarabunPSK"/>
      <family val="2"/>
    </font>
    <font>
      <sz val="16"/>
      <name val="TH SarabunPSK"/>
      <family val="2"/>
    </font>
    <font>
      <b/>
      <i/>
      <sz val="20"/>
      <name val="TH SarabunPSK"/>
      <family val="2"/>
    </font>
    <font>
      <b/>
      <i/>
      <sz val="14"/>
      <name val="TH SarabunPSK"/>
      <family val="2"/>
    </font>
    <font>
      <b/>
      <sz val="14"/>
      <name val="TH SarabunPSK"/>
      <family val="2"/>
    </font>
    <font>
      <sz val="14"/>
      <name val="Symbol"/>
      <family val="1"/>
      <charset val="2"/>
    </font>
    <font>
      <b/>
      <i/>
      <sz val="18"/>
      <name val="TH SarabunPSK"/>
      <family val="2"/>
    </font>
    <font>
      <b/>
      <sz val="20"/>
      <name val="TH SarabunPS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87" fontId="6" fillId="0" borderId="1" xfId="0" applyNumberFormat="1" applyFont="1" applyBorder="1" applyAlignment="1">
      <alignment horizontal="center" vertical="center"/>
    </xf>
    <xf numFmtId="188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3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187" fontId="4" fillId="0" borderId="0" xfId="0" applyNumberFormat="1" applyFont="1" applyBorder="1" applyAlignment="1">
      <alignment horizontal="center" vertical="center"/>
    </xf>
    <xf numFmtId="188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right" vertical="center"/>
    </xf>
    <xf numFmtId="187" fontId="10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187" fontId="4" fillId="0" borderId="1" xfId="0" applyNumberFormat="1" applyFont="1" applyBorder="1" applyAlignment="1">
      <alignment horizontal="center" vertical="center"/>
    </xf>
    <xf numFmtId="188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87" fontId="13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ปกติ_สถิติปี4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79"/>
          <c:y val="2.7504924784026576E-2"/>
          <c:w val="0.75658720200752827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ไทย!$E$5:$L$5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ไทย!$E$38:$L$38</c:f>
              <c:numCache>
                <c:formatCode>0.00</c:formatCode>
                <c:ptCount val="8"/>
                <c:pt idx="0">
                  <c:v>18.106206014075497</c:v>
                </c:pt>
                <c:pt idx="1">
                  <c:v>10.492642354446577</c:v>
                </c:pt>
                <c:pt idx="2">
                  <c:v>13.883557261676264</c:v>
                </c:pt>
                <c:pt idx="3">
                  <c:v>14.395393474088293</c:v>
                </c:pt>
                <c:pt idx="4">
                  <c:v>14.331413947536788</c:v>
                </c:pt>
                <c:pt idx="5">
                  <c:v>10.620601407549584</c:v>
                </c:pt>
                <c:pt idx="6">
                  <c:v>11.452335252719131</c:v>
                </c:pt>
                <c:pt idx="7">
                  <c:v>6.7178502879078694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145408"/>
        <c:axId val="96147328"/>
      </c:barChart>
      <c:catAx>
        <c:axId val="9614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9614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147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96145408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79"/>
          <c:y val="2.7504924784026576E-2"/>
          <c:w val="0.75658720200752827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คณิต!$E$5:$L$5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คณิต!$E$38:$L$38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01312"/>
        <c:axId val="55102848"/>
      </c:barChart>
      <c:catAx>
        <c:axId val="5510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10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02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101312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79"/>
          <c:y val="2.7504924784026576E-2"/>
          <c:w val="0.75658720200752827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วิทย์!$E$5:$L$5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วิทย์!$E$38:$L$38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39328"/>
        <c:axId val="55145216"/>
      </c:barChart>
      <c:catAx>
        <c:axId val="5513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1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4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139328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79"/>
          <c:y val="2.7504924784026576E-2"/>
          <c:w val="0.75658720200752827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สังคม!$E$5:$L$5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สังคม!$E$38:$L$38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93696"/>
        <c:axId val="55695232"/>
      </c:barChart>
      <c:catAx>
        <c:axId val="5569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69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695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693696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79"/>
          <c:y val="2.7504924784026576E-2"/>
          <c:w val="0.75658720200752827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'สุข-พละ'!$E$5:$L$5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'สุข-พละ'!$E$38:$L$38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02656"/>
        <c:axId val="55704192"/>
      </c:barChart>
      <c:catAx>
        <c:axId val="5570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70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704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702656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79"/>
          <c:y val="2.7504924784026576E-2"/>
          <c:w val="0.75658720200752827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ศิลปะ!$E$5:$L$5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ศิลปะ!$E$38:$L$38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69728"/>
        <c:axId val="55783808"/>
      </c:barChart>
      <c:catAx>
        <c:axId val="5576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7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783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55769728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79"/>
          <c:y val="2.7504924784026576E-2"/>
          <c:w val="0.75658720200752827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การงาน!$E$5:$L$5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การงาน!$E$38:$L$38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42976"/>
        <c:axId val="73344512"/>
      </c:barChart>
      <c:catAx>
        <c:axId val="7334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733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34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73342976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79"/>
          <c:y val="2.7504924784026576E-2"/>
          <c:w val="0.75658720200752827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ต่างประเทศ!$E$5:$L$5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ต่างประเทศ!$E$38:$L$38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359424"/>
        <c:axId val="82360960"/>
      </c:barChart>
      <c:catAx>
        <c:axId val="8235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8236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360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82359424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5465023251662"/>
          <c:y val="2.9661047633333507E-2"/>
          <c:w val="0.87039621418574553"/>
          <c:h val="0.85381444258810024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สรุปรวม!$D$16:$K$16</c:f>
              <c:numCache>
                <c:formatCode>0.00</c:formatCode>
                <c:ptCount val="8"/>
                <c:pt idx="0">
                  <c:v>18.106206014075497</c:v>
                </c:pt>
                <c:pt idx="1">
                  <c:v>10.492642354446577</c:v>
                </c:pt>
                <c:pt idx="2">
                  <c:v>13.883557261676264</c:v>
                </c:pt>
                <c:pt idx="3">
                  <c:v>14.395393474088293</c:v>
                </c:pt>
                <c:pt idx="4">
                  <c:v>14.331413947536788</c:v>
                </c:pt>
                <c:pt idx="5">
                  <c:v>10.620601407549584</c:v>
                </c:pt>
                <c:pt idx="6">
                  <c:v>11.452335252719131</c:v>
                </c:pt>
                <c:pt idx="7">
                  <c:v>6.7178502879078694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77216"/>
        <c:axId val="95579136"/>
      </c:barChart>
      <c:catAx>
        <c:axId val="95577216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th-TH"/>
                  <a:t>ระดับผลการเรียน</a:t>
                </a:r>
              </a:p>
            </c:rich>
          </c:tx>
          <c:layout>
            <c:manualLayout>
              <c:xMode val="edge"/>
              <c:yMode val="edge"/>
              <c:x val="0.45020492493008629"/>
              <c:y val="0.94279749988878503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crossAx val="95579136"/>
        <c:crosses val="autoZero"/>
        <c:auto val="1"/>
        <c:lblAlgn val="ctr"/>
        <c:lblOffset val="100"/>
        <c:noMultiLvlLbl val="0"/>
      </c:catAx>
      <c:valAx>
        <c:axId val="95579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th-TH"/>
                  <a:t>ร้อยละของจำนวนนักเรียน</a:t>
                </a:r>
              </a:p>
            </c:rich>
          </c:tx>
          <c:layout>
            <c:manualLayout>
              <c:xMode val="edge"/>
              <c:yMode val="edge"/>
              <c:x val="1.7735334242837655E-2"/>
              <c:y val="0.2775425953111793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h-TH"/>
          </a:p>
        </c:txPr>
        <c:crossAx val="95577216"/>
        <c:crosses val="autoZero"/>
        <c:crossBetween val="between"/>
      </c:valAx>
      <c:spPr>
        <a:solidFill>
          <a:srgbClr val="FFFFCC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2725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45</xdr:row>
      <xdr:rowOff>9525</xdr:rowOff>
    </xdr:from>
    <xdr:to>
      <xdr:col>15</xdr:col>
      <xdr:colOff>180975</xdr:colOff>
      <xdr:row>82</xdr:row>
      <xdr:rowOff>190500</xdr:rowOff>
    </xdr:to>
    <xdr:graphicFrame macro="">
      <xdr:nvGraphicFramePr>
        <xdr:cNvPr id="10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0.16266</cdr:x>
      <cdr:y>0.90525</cdr:y>
    </cdr:from>
    <cdr:to>
      <cdr:x>0.96236</cdr:x>
      <cdr:y>0.96324</cdr:y>
    </cdr:to>
    <cdr:grpSp>
      <cdr:nvGrpSpPr>
        <cdr:cNvPr id="11" name="Group 9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135664" y="3750790"/>
          <a:ext cx="5583365" cy="240275"/>
          <a:chOff x="943832" y="3533537"/>
          <a:chExt cx="5760873" cy="256803"/>
        </a:xfrm>
      </cdr:grpSpPr>
      <cdr:sp macro="" textlink="">
        <cdr:nvSpPr>
          <cdr:cNvPr id="2049" name="Text Box 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43832" y="3536523"/>
            <a:ext cx="256932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4</a:t>
            </a:r>
          </a:p>
        </cdr:txBody>
      </cdr:sp>
      <cdr:sp macro="" textlink="">
        <cdr:nvSpPr>
          <cdr:cNvPr id="2050" name="Text Box 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592043" y="3533537"/>
            <a:ext cx="218480" cy="25680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3</a:t>
            </a:r>
          </a:p>
        </cdr:txBody>
      </cdr:sp>
      <cdr:sp macro="" textlink="">
        <cdr:nvSpPr>
          <cdr:cNvPr id="2051" name="Text Box 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123149" y="3533537"/>
            <a:ext cx="256932" cy="25680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2</a:t>
            </a:r>
          </a:p>
        </cdr:txBody>
      </cdr:sp>
      <cdr:sp macro="" textlink="">
        <cdr:nvSpPr>
          <cdr:cNvPr id="2052" name="Text Box 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683968" y="3533537"/>
            <a:ext cx="256932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1</a:t>
            </a:r>
          </a:p>
        </cdr:txBody>
      </cdr:sp>
      <cdr:sp macro="" textlink="">
        <cdr:nvSpPr>
          <cdr:cNvPr id="2053" name="Text Box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486225" y="3533537"/>
            <a:ext cx="218480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0</a:t>
            </a:r>
          </a:p>
        </cdr:txBody>
      </cdr:sp>
      <cdr:sp macro="" textlink="">
        <cdr:nvSpPr>
          <cdr:cNvPr id="2054" name="Text Box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789786" y="3533537"/>
            <a:ext cx="314610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3.5</a:t>
            </a:r>
          </a:p>
        </cdr:txBody>
      </cdr:sp>
      <cdr:sp macro="" textlink="">
        <cdr:nvSpPr>
          <cdr:cNvPr id="2055" name="Text Box 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326135" y="3533537"/>
            <a:ext cx="314611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2.5</a:t>
            </a:r>
          </a:p>
        </cdr:txBody>
      </cdr:sp>
      <cdr:sp macro="" textlink="">
        <cdr:nvSpPr>
          <cdr:cNvPr id="2056" name="Text Box 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869475" y="3533537"/>
            <a:ext cx="314611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1.5</a:t>
            </a:r>
          </a:p>
        </cdr:txBody>
      </cdr:sp>
    </cdr:grp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45</xdr:row>
      <xdr:rowOff>9525</xdr:rowOff>
    </xdr:from>
    <xdr:to>
      <xdr:col>15</xdr:col>
      <xdr:colOff>180975</xdr:colOff>
      <xdr:row>82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45</xdr:row>
      <xdr:rowOff>9525</xdr:rowOff>
    </xdr:from>
    <xdr:to>
      <xdr:col>15</xdr:col>
      <xdr:colOff>180975</xdr:colOff>
      <xdr:row>82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45</xdr:row>
      <xdr:rowOff>9525</xdr:rowOff>
    </xdr:from>
    <xdr:to>
      <xdr:col>15</xdr:col>
      <xdr:colOff>180975</xdr:colOff>
      <xdr:row>82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45</xdr:row>
      <xdr:rowOff>9525</xdr:rowOff>
    </xdr:from>
    <xdr:to>
      <xdr:col>15</xdr:col>
      <xdr:colOff>180975</xdr:colOff>
      <xdr:row>82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45</xdr:row>
      <xdr:rowOff>9525</xdr:rowOff>
    </xdr:from>
    <xdr:to>
      <xdr:col>15</xdr:col>
      <xdr:colOff>180975</xdr:colOff>
      <xdr:row>82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45</xdr:row>
      <xdr:rowOff>9525</xdr:rowOff>
    </xdr:from>
    <xdr:to>
      <xdr:col>15</xdr:col>
      <xdr:colOff>180975</xdr:colOff>
      <xdr:row>82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45</xdr:row>
      <xdr:rowOff>9525</xdr:rowOff>
    </xdr:from>
    <xdr:to>
      <xdr:col>15</xdr:col>
      <xdr:colOff>180975</xdr:colOff>
      <xdr:row>82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21</xdr:row>
      <xdr:rowOff>152400</xdr:rowOff>
    </xdr:from>
    <xdr:to>
      <xdr:col>14</xdr:col>
      <xdr:colOff>133350</xdr:colOff>
      <xdr:row>39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C14" sqref="C14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31" t="s">
        <v>14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9" ht="2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9" ht="21" x14ac:dyDescent="0.3">
      <c r="A3" s="38" t="s">
        <v>18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9" s="3" customFormat="1" ht="32.25" customHeight="1" x14ac:dyDescent="0.5">
      <c r="A4" s="39" t="s">
        <v>1</v>
      </c>
      <c r="B4" s="39" t="s">
        <v>2</v>
      </c>
      <c r="C4" s="39" t="s">
        <v>16</v>
      </c>
      <c r="D4" s="41" t="s">
        <v>3</v>
      </c>
      <c r="E4" s="45" t="s">
        <v>10</v>
      </c>
      <c r="F4" s="46"/>
      <c r="G4" s="46"/>
      <c r="H4" s="46"/>
      <c r="I4" s="46"/>
      <c r="J4" s="46"/>
      <c r="K4" s="46"/>
      <c r="L4" s="47"/>
      <c r="M4" s="41" t="s">
        <v>4</v>
      </c>
      <c r="N4" s="48" t="s">
        <v>15</v>
      </c>
      <c r="O4" s="43" t="s">
        <v>11</v>
      </c>
      <c r="P4" s="39" t="s">
        <v>13</v>
      </c>
      <c r="Q4" s="2"/>
      <c r="R4" s="2"/>
      <c r="S4" s="2"/>
    </row>
    <row r="5" spans="1:19" s="5" customFormat="1" x14ac:dyDescent="0.3">
      <c r="A5" s="40"/>
      <c r="B5" s="40"/>
      <c r="C5" s="40"/>
      <c r="D5" s="42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42"/>
      <c r="N5" s="49"/>
      <c r="O5" s="44"/>
      <c r="P5" s="40"/>
    </row>
    <row r="6" spans="1:19" x14ac:dyDescent="0.3">
      <c r="A6" s="6" t="s">
        <v>9</v>
      </c>
      <c r="B6" s="7" t="s">
        <v>12</v>
      </c>
      <c r="C6" s="13" t="s">
        <v>17</v>
      </c>
      <c r="D6" s="8">
        <f>IF(A6="","",M6+P6)</f>
        <v>521</v>
      </c>
      <c r="E6" s="6">
        <v>162</v>
      </c>
      <c r="F6" s="6">
        <v>52</v>
      </c>
      <c r="G6" s="6">
        <v>52</v>
      </c>
      <c r="H6" s="6">
        <v>48</v>
      </c>
      <c r="I6" s="6">
        <v>49</v>
      </c>
      <c r="J6" s="6">
        <v>34</v>
      </c>
      <c r="K6" s="6">
        <v>62</v>
      </c>
      <c r="L6" s="6">
        <v>62</v>
      </c>
      <c r="M6" s="9">
        <f>IF(A6="","",SUM(E6:L6))</f>
        <v>521</v>
      </c>
      <c r="N6" s="10">
        <f>IF(A6="","",((E6*4)+(F6*3.5)+(G6*3)+(H6*2.5)+(I6*2)+(J6*1.5)+K6)/M6)</f>
        <v>2.5278310940499042</v>
      </c>
      <c r="O6" s="11">
        <f>IF(A6="","",((((E6*16)+(F6*12.25)+(G6*9)+(H6*6.25)+(I6*4)+(J6*2.25)+K6)/(M6)-(((E6*4)+(F6*3.5)+(G6*3)+(H6*2.5)+(I6*2)+(J6*1.5)+K6)/M6)^2))^0.5)</f>
        <v>1.3870434519832422</v>
      </c>
      <c r="P6" s="4">
        <v>0</v>
      </c>
    </row>
    <row r="7" spans="1:19" s="5" customFormat="1" x14ac:dyDescent="0.3">
      <c r="A7" s="6" t="s">
        <v>19</v>
      </c>
      <c r="B7" s="7" t="s">
        <v>20</v>
      </c>
      <c r="C7" s="13" t="s">
        <v>17</v>
      </c>
      <c r="D7" s="8">
        <f t="shared" ref="D7:D36" si="0">IF(A7="","",M7+P7)</f>
        <v>521</v>
      </c>
      <c r="E7" s="6">
        <v>88</v>
      </c>
      <c r="F7" s="6">
        <v>61</v>
      </c>
      <c r="G7" s="6">
        <v>84</v>
      </c>
      <c r="H7" s="6">
        <v>63</v>
      </c>
      <c r="I7" s="6">
        <v>62</v>
      </c>
      <c r="J7" s="6">
        <v>49</v>
      </c>
      <c r="K7" s="6">
        <v>87</v>
      </c>
      <c r="L7" s="6">
        <v>27</v>
      </c>
      <c r="M7" s="9">
        <f t="shared" ref="M7:M36" si="1">IF(A7="","",SUM(E7:L7))</f>
        <v>521</v>
      </c>
      <c r="N7" s="10">
        <f t="shared" ref="N7:N36" si="2">IF(A7="","",((E7*4)+(F7*3.5)+(G7*3)+(H7*2.5)+(I7*2)+(J7*1.5)+K7)/M7)</f>
        <v>2.4174664107485606</v>
      </c>
      <c r="O7" s="11">
        <f t="shared" ref="O7:O36" si="3">IF(A7="","",((((E7*16)+(F7*12.25)+(G7*9)+(H7*6.25)+(I7*4)+(J7*2.25)+K7)/(M7)-(((E7*4)+(F7*3.5)+(G7*3)+(H7*2.5)+(I7*2)+(J7*1.5)+K7)/M7)^2))^0.5)</f>
        <v>1.1636291232157068</v>
      </c>
      <c r="P7" s="4">
        <v>0</v>
      </c>
    </row>
    <row r="8" spans="1:19" s="5" customFormat="1" x14ac:dyDescent="0.3">
      <c r="A8" s="6" t="s">
        <v>21</v>
      </c>
      <c r="B8" s="7" t="s">
        <v>22</v>
      </c>
      <c r="C8" s="13" t="s">
        <v>23</v>
      </c>
      <c r="D8" s="8">
        <f t="shared" si="0"/>
        <v>521</v>
      </c>
      <c r="E8" s="6">
        <v>33</v>
      </c>
      <c r="F8" s="6">
        <v>51</v>
      </c>
      <c r="G8" s="6">
        <v>81</v>
      </c>
      <c r="H8" s="6">
        <v>114</v>
      </c>
      <c r="I8" s="6">
        <v>113</v>
      </c>
      <c r="J8" s="6">
        <v>83</v>
      </c>
      <c r="K8" s="6">
        <v>30</v>
      </c>
      <c r="L8" s="6">
        <v>16</v>
      </c>
      <c r="M8" s="9">
        <f t="shared" si="1"/>
        <v>521</v>
      </c>
      <c r="N8" s="10">
        <f t="shared" si="2"/>
        <v>2.3397312859884836</v>
      </c>
      <c r="O8" s="11">
        <f t="shared" si="3"/>
        <v>0.8880390551621905</v>
      </c>
      <c r="P8" s="4">
        <v>0</v>
      </c>
    </row>
    <row r="9" spans="1:19" s="5" customFormat="1" x14ac:dyDescent="0.3">
      <c r="A9" s="6"/>
      <c r="B9" s="7"/>
      <c r="C9" s="13"/>
      <c r="D9" s="8" t="str">
        <f t="shared" si="0"/>
        <v/>
      </c>
      <c r="E9" s="6"/>
      <c r="F9" s="6"/>
      <c r="G9" s="6"/>
      <c r="H9" s="6"/>
      <c r="I9" s="6"/>
      <c r="J9" s="6"/>
      <c r="K9" s="6"/>
      <c r="L9" s="6"/>
      <c r="M9" s="9" t="str">
        <f t="shared" si="1"/>
        <v/>
      </c>
      <c r="N9" s="10" t="str">
        <f t="shared" si="2"/>
        <v/>
      </c>
      <c r="O9" s="11" t="str">
        <f t="shared" si="3"/>
        <v/>
      </c>
      <c r="P9" s="4"/>
    </row>
    <row r="10" spans="1:19" s="5" customFormat="1" x14ac:dyDescent="0.3">
      <c r="A10" s="6"/>
      <c r="B10" s="7"/>
      <c r="C10" s="13"/>
      <c r="D10" s="8" t="str">
        <f t="shared" si="0"/>
        <v/>
      </c>
      <c r="E10" s="6"/>
      <c r="F10" s="6"/>
      <c r="G10" s="6"/>
      <c r="H10" s="6"/>
      <c r="I10" s="6"/>
      <c r="J10" s="6"/>
      <c r="K10" s="6"/>
      <c r="L10" s="6"/>
      <c r="M10" s="9" t="str">
        <f t="shared" si="1"/>
        <v/>
      </c>
      <c r="N10" s="10" t="str">
        <f t="shared" si="2"/>
        <v/>
      </c>
      <c r="O10" s="11" t="str">
        <f t="shared" si="3"/>
        <v/>
      </c>
      <c r="P10" s="4"/>
    </row>
    <row r="11" spans="1:19" s="5" customFormat="1" x14ac:dyDescent="0.3">
      <c r="A11" s="6"/>
      <c r="B11" s="7"/>
      <c r="C11" s="13"/>
      <c r="D11" s="8" t="str">
        <f t="shared" si="0"/>
        <v/>
      </c>
      <c r="E11" s="6"/>
      <c r="F11" s="6"/>
      <c r="G11" s="6"/>
      <c r="H11" s="6"/>
      <c r="I11" s="6"/>
      <c r="J11" s="6"/>
      <c r="K11" s="6"/>
      <c r="L11" s="6"/>
      <c r="M11" s="9" t="str">
        <f t="shared" si="1"/>
        <v/>
      </c>
      <c r="N11" s="10" t="str">
        <f t="shared" si="2"/>
        <v/>
      </c>
      <c r="O11" s="11" t="str">
        <f t="shared" si="3"/>
        <v/>
      </c>
      <c r="P11" s="4"/>
    </row>
    <row r="12" spans="1:19" s="5" customFormat="1" x14ac:dyDescent="0.3">
      <c r="A12" s="6"/>
      <c r="B12" s="7"/>
      <c r="C12" s="13"/>
      <c r="D12" s="8" t="str">
        <f t="shared" si="0"/>
        <v/>
      </c>
      <c r="E12" s="6"/>
      <c r="F12" s="6"/>
      <c r="G12" s="6"/>
      <c r="H12" s="6"/>
      <c r="I12" s="6"/>
      <c r="J12" s="6"/>
      <c r="K12" s="6"/>
      <c r="L12" s="6"/>
      <c r="M12" s="9" t="str">
        <f t="shared" si="1"/>
        <v/>
      </c>
      <c r="N12" s="10" t="str">
        <f t="shared" si="2"/>
        <v/>
      </c>
      <c r="O12" s="11" t="str">
        <f t="shared" si="3"/>
        <v/>
      </c>
      <c r="P12" s="4"/>
    </row>
    <row r="13" spans="1:19" s="5" customFormat="1" x14ac:dyDescent="0.3">
      <c r="A13" s="6"/>
      <c r="B13" s="7"/>
      <c r="C13" s="13"/>
      <c r="D13" s="8" t="str">
        <f t="shared" si="0"/>
        <v/>
      </c>
      <c r="E13" s="6"/>
      <c r="F13" s="6"/>
      <c r="G13" s="6"/>
      <c r="H13" s="6"/>
      <c r="I13" s="6"/>
      <c r="J13" s="6"/>
      <c r="K13" s="6"/>
      <c r="L13" s="6"/>
      <c r="M13" s="9" t="str">
        <f t="shared" si="1"/>
        <v/>
      </c>
      <c r="N13" s="10" t="str">
        <f t="shared" si="2"/>
        <v/>
      </c>
      <c r="O13" s="11" t="str">
        <f t="shared" si="3"/>
        <v/>
      </c>
      <c r="P13" s="4"/>
    </row>
    <row r="14" spans="1:19" s="5" customFormat="1" x14ac:dyDescent="0.3">
      <c r="A14" s="6"/>
      <c r="B14" s="7"/>
      <c r="C14" s="13"/>
      <c r="D14" s="8" t="str">
        <f t="shared" si="0"/>
        <v/>
      </c>
      <c r="E14" s="6"/>
      <c r="F14" s="6"/>
      <c r="G14" s="6"/>
      <c r="H14" s="6"/>
      <c r="I14" s="6"/>
      <c r="J14" s="6"/>
      <c r="K14" s="6"/>
      <c r="L14" s="6"/>
      <c r="M14" s="9" t="str">
        <f t="shared" si="1"/>
        <v/>
      </c>
      <c r="N14" s="10" t="str">
        <f t="shared" si="2"/>
        <v/>
      </c>
      <c r="O14" s="11" t="str">
        <f t="shared" si="3"/>
        <v/>
      </c>
      <c r="P14" s="4"/>
    </row>
    <row r="15" spans="1:19" s="5" customFormat="1" x14ac:dyDescent="0.3">
      <c r="A15" s="6"/>
      <c r="B15" s="7"/>
      <c r="C15" s="13"/>
      <c r="D15" s="8" t="str">
        <f t="shared" si="0"/>
        <v/>
      </c>
      <c r="E15" s="6"/>
      <c r="F15" s="6"/>
      <c r="G15" s="6"/>
      <c r="H15" s="6"/>
      <c r="I15" s="6"/>
      <c r="J15" s="6"/>
      <c r="K15" s="6"/>
      <c r="L15" s="6"/>
      <c r="M15" s="9" t="str">
        <f t="shared" si="1"/>
        <v/>
      </c>
      <c r="N15" s="10" t="str">
        <f t="shared" si="2"/>
        <v/>
      </c>
      <c r="O15" s="11" t="str">
        <f t="shared" si="3"/>
        <v/>
      </c>
      <c r="P15" s="4"/>
    </row>
    <row r="16" spans="1:19" s="5" customFormat="1" x14ac:dyDescent="0.3">
      <c r="A16" s="6"/>
      <c r="B16" s="7"/>
      <c r="C16" s="13"/>
      <c r="D16" s="8" t="str">
        <f t="shared" si="0"/>
        <v/>
      </c>
      <c r="E16" s="6"/>
      <c r="F16" s="6"/>
      <c r="G16" s="6"/>
      <c r="H16" s="6"/>
      <c r="I16" s="6"/>
      <c r="J16" s="6"/>
      <c r="K16" s="6"/>
      <c r="L16" s="6"/>
      <c r="M16" s="9" t="str">
        <f t="shared" si="1"/>
        <v/>
      </c>
      <c r="N16" s="10" t="str">
        <f t="shared" si="2"/>
        <v/>
      </c>
      <c r="O16" s="11" t="str">
        <f t="shared" si="3"/>
        <v/>
      </c>
      <c r="P16" s="4"/>
    </row>
    <row r="17" spans="1:16" s="5" customFormat="1" x14ac:dyDescent="0.3">
      <c r="A17" s="6"/>
      <c r="B17" s="12"/>
      <c r="C17" s="25"/>
      <c r="D17" s="8" t="str">
        <f t="shared" si="0"/>
        <v/>
      </c>
      <c r="E17" s="6"/>
      <c r="F17" s="6"/>
      <c r="G17" s="6"/>
      <c r="H17" s="6"/>
      <c r="I17" s="6"/>
      <c r="J17" s="6"/>
      <c r="K17" s="6"/>
      <c r="L17" s="6"/>
      <c r="M17" s="9" t="str">
        <f t="shared" si="1"/>
        <v/>
      </c>
      <c r="N17" s="10" t="str">
        <f t="shared" si="2"/>
        <v/>
      </c>
      <c r="O17" s="11" t="str">
        <f t="shared" si="3"/>
        <v/>
      </c>
      <c r="P17" s="4"/>
    </row>
    <row r="18" spans="1:16" s="5" customFormat="1" x14ac:dyDescent="0.3">
      <c r="A18" s="13"/>
      <c r="B18" s="14"/>
      <c r="C18" s="4"/>
      <c r="D18" s="8" t="str">
        <f t="shared" si="0"/>
        <v/>
      </c>
      <c r="E18" s="13"/>
      <c r="F18" s="13"/>
      <c r="G18" s="13"/>
      <c r="H18" s="13"/>
      <c r="I18" s="13"/>
      <c r="J18" s="13"/>
      <c r="K18" s="13"/>
      <c r="L18" s="13"/>
      <c r="M18" s="9" t="str">
        <f t="shared" si="1"/>
        <v/>
      </c>
      <c r="N18" s="10" t="str">
        <f t="shared" si="2"/>
        <v/>
      </c>
      <c r="O18" s="11" t="str">
        <f t="shared" si="3"/>
        <v/>
      </c>
      <c r="P18" s="4"/>
    </row>
    <row r="19" spans="1:16" s="5" customFormat="1" x14ac:dyDescent="0.3">
      <c r="A19" s="13"/>
      <c r="B19" s="14"/>
      <c r="C19" s="4"/>
      <c r="D19" s="8" t="str">
        <f t="shared" si="0"/>
        <v/>
      </c>
      <c r="E19" s="13"/>
      <c r="F19" s="13"/>
      <c r="G19" s="13"/>
      <c r="H19" s="13"/>
      <c r="I19" s="13"/>
      <c r="J19" s="13"/>
      <c r="K19" s="13"/>
      <c r="L19" s="13"/>
      <c r="M19" s="9" t="str">
        <f t="shared" si="1"/>
        <v/>
      </c>
      <c r="N19" s="10" t="str">
        <f t="shared" si="2"/>
        <v/>
      </c>
      <c r="O19" s="11" t="str">
        <f t="shared" si="3"/>
        <v/>
      </c>
      <c r="P19" s="4"/>
    </row>
    <row r="20" spans="1:16" s="5" customFormat="1" x14ac:dyDescent="0.3">
      <c r="A20" s="13"/>
      <c r="B20" s="14"/>
      <c r="C20" s="4"/>
      <c r="D20" s="8" t="str">
        <f t="shared" si="0"/>
        <v/>
      </c>
      <c r="E20" s="13"/>
      <c r="F20" s="13"/>
      <c r="G20" s="13"/>
      <c r="H20" s="13"/>
      <c r="I20" s="13"/>
      <c r="J20" s="13"/>
      <c r="K20" s="13"/>
      <c r="L20" s="13"/>
      <c r="M20" s="9" t="str">
        <f t="shared" si="1"/>
        <v/>
      </c>
      <c r="N20" s="10" t="str">
        <f t="shared" si="2"/>
        <v/>
      </c>
      <c r="O20" s="11" t="str">
        <f t="shared" si="3"/>
        <v/>
      </c>
      <c r="P20" s="4"/>
    </row>
    <row r="21" spans="1:16" s="5" customFormat="1" x14ac:dyDescent="0.3">
      <c r="A21" s="13"/>
      <c r="B21" s="14"/>
      <c r="C21" s="4"/>
      <c r="D21" s="8" t="str">
        <f t="shared" si="0"/>
        <v/>
      </c>
      <c r="E21" s="13"/>
      <c r="F21" s="13"/>
      <c r="G21" s="13"/>
      <c r="H21" s="13"/>
      <c r="I21" s="13"/>
      <c r="J21" s="13"/>
      <c r="K21" s="13"/>
      <c r="L21" s="13"/>
      <c r="M21" s="9" t="str">
        <f t="shared" si="1"/>
        <v/>
      </c>
      <c r="N21" s="10" t="str">
        <f t="shared" si="2"/>
        <v/>
      </c>
      <c r="O21" s="11" t="str">
        <f t="shared" si="3"/>
        <v/>
      </c>
      <c r="P21" s="4"/>
    </row>
    <row r="22" spans="1:16" s="5" customFormat="1" x14ac:dyDescent="0.3">
      <c r="A22" s="13"/>
      <c r="B22" s="14"/>
      <c r="C22" s="4"/>
      <c r="D22" s="8" t="str">
        <f t="shared" si="0"/>
        <v/>
      </c>
      <c r="E22" s="13"/>
      <c r="F22" s="13"/>
      <c r="G22" s="13"/>
      <c r="H22" s="13"/>
      <c r="I22" s="13"/>
      <c r="J22" s="13"/>
      <c r="K22" s="13"/>
      <c r="L22" s="13"/>
      <c r="M22" s="9" t="str">
        <f t="shared" si="1"/>
        <v/>
      </c>
      <c r="N22" s="10" t="str">
        <f t="shared" si="2"/>
        <v/>
      </c>
      <c r="O22" s="11" t="str">
        <f t="shared" si="3"/>
        <v/>
      </c>
      <c r="P22" s="4"/>
    </row>
    <row r="23" spans="1:16" s="5" customFormat="1" x14ac:dyDescent="0.3">
      <c r="A23" s="13"/>
      <c r="B23" s="14"/>
      <c r="C23" s="4"/>
      <c r="D23" s="8" t="str">
        <f t="shared" si="0"/>
        <v/>
      </c>
      <c r="E23" s="13"/>
      <c r="F23" s="13"/>
      <c r="G23" s="13"/>
      <c r="H23" s="13"/>
      <c r="I23" s="13"/>
      <c r="J23" s="13"/>
      <c r="K23" s="13"/>
      <c r="L23" s="13"/>
      <c r="M23" s="9" t="str">
        <f t="shared" si="1"/>
        <v/>
      </c>
      <c r="N23" s="10" t="str">
        <f t="shared" si="2"/>
        <v/>
      </c>
      <c r="O23" s="11" t="str">
        <f t="shared" si="3"/>
        <v/>
      </c>
      <c r="P23" s="4"/>
    </row>
    <row r="24" spans="1:16" s="5" customFormat="1" x14ac:dyDescent="0.3">
      <c r="A24" s="13"/>
      <c r="B24" s="14"/>
      <c r="C24" s="4"/>
      <c r="D24" s="8" t="str">
        <f t="shared" si="0"/>
        <v/>
      </c>
      <c r="E24" s="13"/>
      <c r="F24" s="13"/>
      <c r="G24" s="13"/>
      <c r="H24" s="13"/>
      <c r="I24" s="13"/>
      <c r="J24" s="13"/>
      <c r="K24" s="13"/>
      <c r="L24" s="13"/>
      <c r="M24" s="9" t="str">
        <f t="shared" si="1"/>
        <v/>
      </c>
      <c r="N24" s="10" t="str">
        <f t="shared" si="2"/>
        <v/>
      </c>
      <c r="O24" s="11" t="str">
        <f t="shared" si="3"/>
        <v/>
      </c>
      <c r="P24" s="4"/>
    </row>
    <row r="25" spans="1:16" s="5" customFormat="1" x14ac:dyDescent="0.3">
      <c r="A25" s="13"/>
      <c r="B25" s="14"/>
      <c r="C25" s="4"/>
      <c r="D25" s="8" t="str">
        <f t="shared" si="0"/>
        <v/>
      </c>
      <c r="E25" s="13"/>
      <c r="F25" s="13"/>
      <c r="G25" s="13"/>
      <c r="H25" s="13"/>
      <c r="I25" s="13"/>
      <c r="J25" s="13"/>
      <c r="K25" s="13"/>
      <c r="L25" s="13"/>
      <c r="M25" s="9" t="str">
        <f t="shared" si="1"/>
        <v/>
      </c>
      <c r="N25" s="10" t="str">
        <f t="shared" si="2"/>
        <v/>
      </c>
      <c r="O25" s="11" t="str">
        <f t="shared" si="3"/>
        <v/>
      </c>
      <c r="P25" s="4"/>
    </row>
    <row r="26" spans="1:16" s="5" customFormat="1" x14ac:dyDescent="0.3">
      <c r="A26" s="13"/>
      <c r="B26" s="14"/>
      <c r="C26" s="4"/>
      <c r="D26" s="8" t="str">
        <f t="shared" si="0"/>
        <v/>
      </c>
      <c r="E26" s="13"/>
      <c r="F26" s="13"/>
      <c r="G26" s="13"/>
      <c r="H26" s="13"/>
      <c r="I26" s="13"/>
      <c r="J26" s="13"/>
      <c r="K26" s="13"/>
      <c r="L26" s="13"/>
      <c r="M26" s="9" t="str">
        <f t="shared" si="1"/>
        <v/>
      </c>
      <c r="N26" s="10" t="str">
        <f t="shared" si="2"/>
        <v/>
      </c>
      <c r="O26" s="11" t="str">
        <f t="shared" si="3"/>
        <v/>
      </c>
      <c r="P26" s="4"/>
    </row>
    <row r="27" spans="1:16" s="5" customFormat="1" x14ac:dyDescent="0.3">
      <c r="A27" s="13"/>
      <c r="B27" s="14"/>
      <c r="C27" s="4"/>
      <c r="D27" s="8" t="str">
        <f t="shared" si="0"/>
        <v/>
      </c>
      <c r="E27" s="13"/>
      <c r="F27" s="13"/>
      <c r="G27" s="13"/>
      <c r="H27" s="13"/>
      <c r="I27" s="13"/>
      <c r="J27" s="13"/>
      <c r="K27" s="13"/>
      <c r="L27" s="13"/>
      <c r="M27" s="9" t="str">
        <f t="shared" si="1"/>
        <v/>
      </c>
      <c r="N27" s="10" t="str">
        <f t="shared" si="2"/>
        <v/>
      </c>
      <c r="O27" s="11" t="str">
        <f t="shared" si="3"/>
        <v/>
      </c>
      <c r="P27" s="4"/>
    </row>
    <row r="28" spans="1:16" s="5" customFormat="1" x14ac:dyDescent="0.3">
      <c r="A28" s="13"/>
      <c r="B28" s="14"/>
      <c r="C28" s="4"/>
      <c r="D28" s="8" t="str">
        <f t="shared" si="0"/>
        <v/>
      </c>
      <c r="E28" s="13"/>
      <c r="F28" s="13"/>
      <c r="G28" s="13"/>
      <c r="H28" s="13"/>
      <c r="I28" s="13"/>
      <c r="J28" s="13"/>
      <c r="K28" s="13"/>
      <c r="L28" s="13"/>
      <c r="M28" s="9" t="str">
        <f t="shared" si="1"/>
        <v/>
      </c>
      <c r="N28" s="10" t="str">
        <f t="shared" si="2"/>
        <v/>
      </c>
      <c r="O28" s="11" t="str">
        <f t="shared" si="3"/>
        <v/>
      </c>
      <c r="P28" s="4"/>
    </row>
    <row r="29" spans="1:16" s="5" customFormat="1" x14ac:dyDescent="0.3">
      <c r="A29" s="13"/>
      <c r="B29" s="14"/>
      <c r="C29" s="4"/>
      <c r="D29" s="8" t="str">
        <f t="shared" si="0"/>
        <v/>
      </c>
      <c r="E29" s="13"/>
      <c r="F29" s="13"/>
      <c r="G29" s="13"/>
      <c r="H29" s="13"/>
      <c r="I29" s="13"/>
      <c r="J29" s="13"/>
      <c r="K29" s="13"/>
      <c r="L29" s="13"/>
      <c r="M29" s="9" t="str">
        <f t="shared" si="1"/>
        <v/>
      </c>
      <c r="N29" s="10" t="str">
        <f t="shared" si="2"/>
        <v/>
      </c>
      <c r="O29" s="11" t="str">
        <f t="shared" si="3"/>
        <v/>
      </c>
      <c r="P29" s="4"/>
    </row>
    <row r="30" spans="1:16" s="5" customFormat="1" x14ac:dyDescent="0.3">
      <c r="A30" s="13"/>
      <c r="B30" s="14"/>
      <c r="C30" s="4"/>
      <c r="D30" s="8" t="str">
        <f t="shared" si="0"/>
        <v/>
      </c>
      <c r="E30" s="13"/>
      <c r="F30" s="13"/>
      <c r="G30" s="13"/>
      <c r="H30" s="13"/>
      <c r="I30" s="13"/>
      <c r="J30" s="13"/>
      <c r="K30" s="13"/>
      <c r="L30" s="13"/>
      <c r="M30" s="9" t="str">
        <f t="shared" si="1"/>
        <v/>
      </c>
      <c r="N30" s="10" t="str">
        <f t="shared" si="2"/>
        <v/>
      </c>
      <c r="O30" s="11" t="str">
        <f t="shared" si="3"/>
        <v/>
      </c>
      <c r="P30" s="4"/>
    </row>
    <row r="31" spans="1:16" s="5" customFormat="1" x14ac:dyDescent="0.3">
      <c r="A31" s="13"/>
      <c r="B31" s="14"/>
      <c r="C31" s="4"/>
      <c r="D31" s="8" t="str">
        <f t="shared" si="0"/>
        <v/>
      </c>
      <c r="E31" s="13"/>
      <c r="F31" s="13"/>
      <c r="G31" s="13"/>
      <c r="H31" s="13"/>
      <c r="I31" s="13"/>
      <c r="J31" s="13"/>
      <c r="K31" s="13"/>
      <c r="L31" s="13"/>
      <c r="M31" s="9" t="str">
        <f t="shared" si="1"/>
        <v/>
      </c>
      <c r="N31" s="10" t="str">
        <f t="shared" si="2"/>
        <v/>
      </c>
      <c r="O31" s="11" t="str">
        <f t="shared" si="3"/>
        <v/>
      </c>
      <c r="P31" s="4"/>
    </row>
    <row r="32" spans="1:16" s="5" customFormat="1" x14ac:dyDescent="0.3">
      <c r="A32" s="13"/>
      <c r="B32" s="14"/>
      <c r="C32" s="4"/>
      <c r="D32" s="8" t="str">
        <f t="shared" si="0"/>
        <v/>
      </c>
      <c r="E32" s="13"/>
      <c r="F32" s="13"/>
      <c r="G32" s="13"/>
      <c r="H32" s="13"/>
      <c r="I32" s="13"/>
      <c r="J32" s="13"/>
      <c r="K32" s="13"/>
      <c r="L32" s="13"/>
      <c r="M32" s="9" t="str">
        <f t="shared" si="1"/>
        <v/>
      </c>
      <c r="N32" s="10" t="str">
        <f t="shared" si="2"/>
        <v/>
      </c>
      <c r="O32" s="11" t="str">
        <f t="shared" si="3"/>
        <v/>
      </c>
      <c r="P32" s="4"/>
    </row>
    <row r="33" spans="1:16" s="5" customFormat="1" x14ac:dyDescent="0.3">
      <c r="A33" s="13"/>
      <c r="B33" s="14"/>
      <c r="C33" s="4"/>
      <c r="D33" s="8" t="str">
        <f t="shared" si="0"/>
        <v/>
      </c>
      <c r="E33" s="13"/>
      <c r="F33" s="13"/>
      <c r="G33" s="13"/>
      <c r="H33" s="13"/>
      <c r="I33" s="13"/>
      <c r="J33" s="13"/>
      <c r="K33" s="13"/>
      <c r="L33" s="13"/>
      <c r="M33" s="9" t="str">
        <f t="shared" si="1"/>
        <v/>
      </c>
      <c r="N33" s="10" t="str">
        <f t="shared" si="2"/>
        <v/>
      </c>
      <c r="O33" s="11" t="str">
        <f t="shared" si="3"/>
        <v/>
      </c>
      <c r="P33" s="4"/>
    </row>
    <row r="34" spans="1:16" s="5" customFormat="1" x14ac:dyDescent="0.3">
      <c r="A34" s="13"/>
      <c r="B34" s="14"/>
      <c r="C34" s="4"/>
      <c r="D34" s="8" t="str">
        <f t="shared" si="0"/>
        <v/>
      </c>
      <c r="E34" s="13"/>
      <c r="F34" s="13"/>
      <c r="G34" s="13"/>
      <c r="H34" s="13"/>
      <c r="I34" s="13"/>
      <c r="J34" s="13"/>
      <c r="K34" s="13"/>
      <c r="L34" s="13"/>
      <c r="M34" s="9" t="str">
        <f t="shared" si="1"/>
        <v/>
      </c>
      <c r="N34" s="10" t="str">
        <f t="shared" si="2"/>
        <v/>
      </c>
      <c r="O34" s="11" t="str">
        <f t="shared" si="3"/>
        <v/>
      </c>
      <c r="P34" s="4"/>
    </row>
    <row r="35" spans="1:16" s="5" customFormat="1" x14ac:dyDescent="0.3">
      <c r="A35" s="4"/>
      <c r="B35" s="14"/>
      <c r="C35" s="4"/>
      <c r="D35" s="8" t="str">
        <f t="shared" si="0"/>
        <v/>
      </c>
      <c r="E35" s="13"/>
      <c r="F35" s="13"/>
      <c r="G35" s="13"/>
      <c r="H35" s="13"/>
      <c r="I35" s="13"/>
      <c r="J35" s="13"/>
      <c r="K35" s="13"/>
      <c r="L35" s="13"/>
      <c r="M35" s="9" t="str">
        <f t="shared" si="1"/>
        <v/>
      </c>
      <c r="N35" s="10" t="str">
        <f t="shared" si="2"/>
        <v/>
      </c>
      <c r="O35" s="11" t="str">
        <f t="shared" si="3"/>
        <v/>
      </c>
      <c r="P35" s="4"/>
    </row>
    <row r="36" spans="1:16" s="5" customFormat="1" x14ac:dyDescent="0.3">
      <c r="A36" s="4"/>
      <c r="B36" s="14"/>
      <c r="C36" s="4"/>
      <c r="D36" s="8" t="str">
        <f t="shared" si="0"/>
        <v/>
      </c>
      <c r="E36" s="13"/>
      <c r="F36" s="13"/>
      <c r="G36" s="13"/>
      <c r="H36" s="13"/>
      <c r="I36" s="13"/>
      <c r="J36" s="13"/>
      <c r="K36" s="13"/>
      <c r="L36" s="13"/>
      <c r="M36" s="9" t="str">
        <f t="shared" si="1"/>
        <v/>
      </c>
      <c r="N36" s="10" t="str">
        <f t="shared" si="2"/>
        <v/>
      </c>
      <c r="O36" s="11" t="str">
        <f t="shared" si="3"/>
        <v/>
      </c>
      <c r="P36" s="4"/>
    </row>
    <row r="37" spans="1:16" s="5" customFormat="1" x14ac:dyDescent="0.3">
      <c r="A37" s="33" t="s">
        <v>5</v>
      </c>
      <c r="B37" s="36"/>
      <c r="C37" s="37"/>
      <c r="D37" s="15">
        <f t="shared" ref="D37:M37" si="4">SUM(D6:D36)</f>
        <v>1563</v>
      </c>
      <c r="E37" s="15">
        <f t="shared" si="4"/>
        <v>283</v>
      </c>
      <c r="F37" s="15">
        <f t="shared" si="4"/>
        <v>164</v>
      </c>
      <c r="G37" s="15">
        <f t="shared" si="4"/>
        <v>217</v>
      </c>
      <c r="H37" s="15">
        <f t="shared" si="4"/>
        <v>225</v>
      </c>
      <c r="I37" s="15">
        <f t="shared" si="4"/>
        <v>224</v>
      </c>
      <c r="J37" s="15">
        <f t="shared" si="4"/>
        <v>166</v>
      </c>
      <c r="K37" s="15">
        <f t="shared" si="4"/>
        <v>179</v>
      </c>
      <c r="L37" s="15">
        <f t="shared" si="4"/>
        <v>105</v>
      </c>
      <c r="M37" s="15">
        <f t="shared" si="4"/>
        <v>1563</v>
      </c>
      <c r="N37" s="10">
        <f>((E37*4)+(F37*3.5)+(G37*3)+(H37*2.5)+(I37*2)+(J37*1.5)+K37)/M37</f>
        <v>2.4283429302623158</v>
      </c>
      <c r="O37" s="11">
        <f>((((E37*16)+(F37*12.25)+(G37*9)+(H37*6.25)+(I37*4)+(J37*2.25)+K37)/(M37)-(((E37*4)+(F37*3.5)+(G37*3)+(H37*2.5)+(I37*2)+(J37*1.5)+K37)/M37)^2))^0.5</f>
        <v>1.166819588238355</v>
      </c>
      <c r="P37" s="8">
        <f>SUM(P6:P36)</f>
        <v>0</v>
      </c>
    </row>
    <row r="38" spans="1:16" x14ac:dyDescent="0.3">
      <c r="A38" s="33" t="s">
        <v>6</v>
      </c>
      <c r="B38" s="34"/>
      <c r="C38" s="34"/>
      <c r="D38" s="35"/>
      <c r="E38" s="16">
        <f t="shared" ref="E38:L38" si="5">E37*100/$M$37</f>
        <v>18.106206014075497</v>
      </c>
      <c r="F38" s="16">
        <f t="shared" si="5"/>
        <v>10.492642354446577</v>
      </c>
      <c r="G38" s="16">
        <f t="shared" si="5"/>
        <v>13.883557261676264</v>
      </c>
      <c r="H38" s="16">
        <f t="shared" si="5"/>
        <v>14.395393474088293</v>
      </c>
      <c r="I38" s="16">
        <f t="shared" si="5"/>
        <v>14.331413947536788</v>
      </c>
      <c r="J38" s="16">
        <f t="shared" si="5"/>
        <v>10.620601407549584</v>
      </c>
      <c r="K38" s="16">
        <f t="shared" si="5"/>
        <v>11.452335252719131</v>
      </c>
      <c r="L38" s="16">
        <f t="shared" si="5"/>
        <v>6.7178502879078694</v>
      </c>
      <c r="M38" s="16">
        <f>M37*100/D37</f>
        <v>100</v>
      </c>
      <c r="N38" s="17"/>
      <c r="O38" s="18"/>
      <c r="P38" s="16">
        <f>P37*100/D37</f>
        <v>0</v>
      </c>
    </row>
    <row r="39" spans="1:16" ht="29.25" customHeight="1" x14ac:dyDescent="0.3">
      <c r="A39" s="19"/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P39" s="20"/>
    </row>
    <row r="40" spans="1:16" ht="29.25" customHeight="1" x14ac:dyDescent="0.3">
      <c r="A40" s="19"/>
      <c r="B40" s="19"/>
      <c r="C40" s="19"/>
      <c r="D40" s="19"/>
      <c r="E40" s="20"/>
      <c r="F40" s="20"/>
      <c r="G40" s="20"/>
      <c r="H40" s="20"/>
      <c r="I40" s="20"/>
      <c r="J40" s="20"/>
      <c r="K40" s="20"/>
      <c r="L40" s="20"/>
      <c r="M40" s="21" t="s">
        <v>7</v>
      </c>
      <c r="N40" s="32">
        <f>(E37+F37+G37+H37+I37+J37+K37)*100/D37</f>
        <v>93.282149712092135</v>
      </c>
      <c r="O40" s="32"/>
      <c r="P40" s="20"/>
    </row>
    <row r="41" spans="1:16" ht="29.25" customHeight="1" x14ac:dyDescent="0.3">
      <c r="A41" s="19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2"/>
      <c r="N41" s="23"/>
      <c r="O41" s="23"/>
      <c r="P41" s="20"/>
    </row>
    <row r="42" spans="1:16" ht="39.75" customHeight="1" x14ac:dyDescent="0.3">
      <c r="A42" s="19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2"/>
      <c r="N42" s="23"/>
      <c r="O42" s="23"/>
      <c r="P42" s="20"/>
    </row>
    <row r="43" spans="1:16" ht="21" x14ac:dyDescent="0.3">
      <c r="A43" s="31" t="s">
        <v>8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21" x14ac:dyDescent="0.3">
      <c r="A44" s="31" t="str">
        <f>A3</f>
        <v>กลุ่มสาระการเรียนรู้ภาษาไทย    ปีการศึกษา 2559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</row>
  </sheetData>
  <sheetProtection formatCells="0" formatColumns="0" formatRows="0" insertRows="0" deleteRows="0" selectLockedCells="1"/>
  <mergeCells count="17">
    <mergeCell ref="A1:P1"/>
    <mergeCell ref="A2:P2"/>
    <mergeCell ref="A3:P3"/>
    <mergeCell ref="A4:A5"/>
    <mergeCell ref="D4:D5"/>
    <mergeCell ref="O4:O5"/>
    <mergeCell ref="B4:B5"/>
    <mergeCell ref="E4:L4"/>
    <mergeCell ref="M4:M5"/>
    <mergeCell ref="N4:N5"/>
    <mergeCell ref="P4:P5"/>
    <mergeCell ref="C4:C5"/>
    <mergeCell ref="A44:P44"/>
    <mergeCell ref="N40:O40"/>
    <mergeCell ref="A38:D38"/>
    <mergeCell ref="A43:P43"/>
    <mergeCell ref="A37:C37"/>
  </mergeCells>
  <phoneticPr fontId="0" type="noConversion"/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42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P6" sqref="P6"/>
    </sheetView>
  </sheetViews>
  <sheetFormatPr defaultRowHeight="21" x14ac:dyDescent="0.35"/>
  <cols>
    <col min="1" max="1" width="6.85546875" style="58" bestFit="1" customWidth="1"/>
    <col min="2" max="2" width="11.42578125" style="58" bestFit="1" customWidth="1"/>
    <col min="3" max="5" width="9.140625" style="58"/>
    <col min="6" max="6" width="8.7109375" style="58" bestFit="1" customWidth="1"/>
    <col min="7" max="7" width="10.28515625" style="58" bestFit="1" customWidth="1"/>
    <col min="8" max="8" width="10.85546875" style="58" bestFit="1" customWidth="1"/>
    <col min="9" max="9" width="9.85546875" style="58" bestFit="1" customWidth="1"/>
    <col min="10" max="10" width="12" style="58" bestFit="1" customWidth="1"/>
    <col min="11" max="11" width="9.140625" style="58"/>
    <col min="12" max="12" width="8.7109375" style="58" bestFit="1" customWidth="1"/>
    <col min="13" max="13" width="10.28515625" style="58" bestFit="1" customWidth="1"/>
    <col min="14" max="14" width="10.85546875" style="58" bestFit="1" customWidth="1"/>
    <col min="15" max="15" width="9.85546875" style="58" bestFit="1" customWidth="1"/>
    <col min="16" max="16384" width="9.140625" style="58"/>
  </cols>
  <sheetData>
    <row r="1" spans="1:16" x14ac:dyDescent="0.35">
      <c r="A1" s="64" t="s">
        <v>56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6" x14ac:dyDescent="0.35">
      <c r="A2" s="64" t="s">
        <v>57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16" x14ac:dyDescent="0.35">
      <c r="A3" s="64" t="s">
        <v>58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ht="23.25" customHeight="1" x14ac:dyDescent="0.35">
      <c r="A4" s="59" t="s">
        <v>55</v>
      </c>
      <c r="B4" s="60" t="s">
        <v>51</v>
      </c>
      <c r="C4" s="59" t="s">
        <v>46</v>
      </c>
      <c r="D4" s="59" t="s">
        <v>47</v>
      </c>
      <c r="E4" s="59" t="s">
        <v>48</v>
      </c>
      <c r="F4" s="59" t="s">
        <v>52</v>
      </c>
      <c r="G4" s="59"/>
      <c r="H4" s="59"/>
      <c r="I4" s="59"/>
      <c r="J4" s="59"/>
      <c r="K4" s="59"/>
      <c r="L4" s="59" t="s">
        <v>54</v>
      </c>
      <c r="M4" s="59"/>
      <c r="N4" s="59"/>
      <c r="O4" s="59"/>
      <c r="P4" s="59"/>
    </row>
    <row r="5" spans="1:16" x14ac:dyDescent="0.35">
      <c r="A5" s="59"/>
      <c r="B5" s="60"/>
      <c r="C5" s="59"/>
      <c r="D5" s="59"/>
      <c r="E5" s="59"/>
      <c r="F5" s="61" t="s">
        <v>35</v>
      </c>
      <c r="G5" s="61" t="s">
        <v>36</v>
      </c>
      <c r="H5" s="61" t="s">
        <v>37</v>
      </c>
      <c r="I5" s="61" t="s">
        <v>49</v>
      </c>
      <c r="J5" s="61" t="s">
        <v>53</v>
      </c>
      <c r="K5" s="61" t="s">
        <v>50</v>
      </c>
      <c r="L5" s="61" t="s">
        <v>35</v>
      </c>
      <c r="M5" s="61" t="s">
        <v>36</v>
      </c>
      <c r="N5" s="61" t="s">
        <v>37</v>
      </c>
      <c r="O5" s="61" t="s">
        <v>49</v>
      </c>
      <c r="P5" s="61" t="s">
        <v>60</v>
      </c>
    </row>
    <row r="6" spans="1:16" x14ac:dyDescent="0.35">
      <c r="A6" s="63">
        <v>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x14ac:dyDescent="0.35">
      <c r="A7" s="63">
        <v>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x14ac:dyDescent="0.35">
      <c r="A8" s="63">
        <v>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</row>
    <row r="9" spans="1:16" x14ac:dyDescent="0.35">
      <c r="A9" s="63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</row>
    <row r="10" spans="1:16" x14ac:dyDescent="0.35">
      <c r="A10" s="63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</row>
    <row r="11" spans="1:16" x14ac:dyDescent="0.35">
      <c r="A11" s="63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6" x14ac:dyDescent="0.35">
      <c r="A12" s="63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16" x14ac:dyDescent="0.35">
      <c r="A13" s="63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</row>
    <row r="14" spans="1:16" x14ac:dyDescent="0.35">
      <c r="A14" s="63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</row>
    <row r="15" spans="1:16" x14ac:dyDescent="0.35">
      <c r="A15" s="63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</row>
    <row r="16" spans="1:16" x14ac:dyDescent="0.35">
      <c r="A16" s="63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</row>
    <row r="17" spans="1:16" x14ac:dyDescent="0.35">
      <c r="A17" s="63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</row>
    <row r="18" spans="1:16" x14ac:dyDescent="0.35">
      <c r="A18" s="63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</row>
    <row r="19" spans="1:16" x14ac:dyDescent="0.35">
      <c r="A19" s="63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</row>
    <row r="20" spans="1:16" x14ac:dyDescent="0.35">
      <c r="A20" s="63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</row>
    <row r="21" spans="1:16" x14ac:dyDescent="0.35">
      <c r="A21" s="63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</row>
  </sheetData>
  <mergeCells count="10">
    <mergeCell ref="A4:A5"/>
    <mergeCell ref="A3:P3"/>
    <mergeCell ref="A2:P2"/>
    <mergeCell ref="A1:P1"/>
    <mergeCell ref="F4:K4"/>
    <mergeCell ref="L4:P4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P6" sqref="P6"/>
    </sheetView>
  </sheetViews>
  <sheetFormatPr defaultRowHeight="21" x14ac:dyDescent="0.35"/>
  <cols>
    <col min="1" max="1" width="6.85546875" style="58" bestFit="1" customWidth="1"/>
    <col min="2" max="2" width="11.42578125" style="58" bestFit="1" customWidth="1"/>
    <col min="3" max="5" width="9.140625" style="58"/>
    <col min="6" max="6" width="8.7109375" style="58" bestFit="1" customWidth="1"/>
    <col min="7" max="7" width="10.28515625" style="58" bestFit="1" customWidth="1"/>
    <col min="8" max="8" width="10.85546875" style="58" bestFit="1" customWidth="1"/>
    <col min="9" max="9" width="9.85546875" style="58" bestFit="1" customWidth="1"/>
    <col min="10" max="10" width="12" style="58" bestFit="1" customWidth="1"/>
    <col min="11" max="11" width="9.140625" style="58"/>
    <col min="12" max="12" width="8.7109375" style="58" bestFit="1" customWidth="1"/>
    <col min="13" max="13" width="10.28515625" style="58" bestFit="1" customWidth="1"/>
    <col min="14" max="14" width="10.85546875" style="58" bestFit="1" customWidth="1"/>
    <col min="15" max="15" width="9.85546875" style="58" bestFit="1" customWidth="1"/>
    <col min="16" max="16384" width="9.140625" style="58"/>
  </cols>
  <sheetData>
    <row r="1" spans="1:16" x14ac:dyDescent="0.35">
      <c r="A1" s="64" t="s">
        <v>56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6" x14ac:dyDescent="0.35">
      <c r="A2" s="64" t="s">
        <v>57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16" x14ac:dyDescent="0.35">
      <c r="A3" s="64" t="s">
        <v>59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ht="23.25" customHeight="1" x14ac:dyDescent="0.35">
      <c r="A4" s="59" t="s">
        <v>55</v>
      </c>
      <c r="B4" s="60" t="s">
        <v>51</v>
      </c>
      <c r="C4" s="59" t="s">
        <v>46</v>
      </c>
      <c r="D4" s="59" t="s">
        <v>47</v>
      </c>
      <c r="E4" s="59" t="s">
        <v>48</v>
      </c>
      <c r="F4" s="59" t="s">
        <v>52</v>
      </c>
      <c r="G4" s="59"/>
      <c r="H4" s="59"/>
      <c r="I4" s="59"/>
      <c r="J4" s="59"/>
      <c r="K4" s="59"/>
      <c r="L4" s="59" t="s">
        <v>54</v>
      </c>
      <c r="M4" s="59"/>
      <c r="N4" s="59"/>
      <c r="O4" s="59"/>
      <c r="P4" s="59"/>
    </row>
    <row r="5" spans="1:16" x14ac:dyDescent="0.35">
      <c r="A5" s="59"/>
      <c r="B5" s="60"/>
      <c r="C5" s="59"/>
      <c r="D5" s="59"/>
      <c r="E5" s="59"/>
      <c r="F5" s="61" t="s">
        <v>35</v>
      </c>
      <c r="G5" s="61" t="s">
        <v>36</v>
      </c>
      <c r="H5" s="61" t="s">
        <v>37</v>
      </c>
      <c r="I5" s="61" t="s">
        <v>49</v>
      </c>
      <c r="J5" s="61" t="s">
        <v>53</v>
      </c>
      <c r="K5" s="61" t="s">
        <v>50</v>
      </c>
      <c r="L5" s="61" t="s">
        <v>35</v>
      </c>
      <c r="M5" s="61" t="s">
        <v>36</v>
      </c>
      <c r="N5" s="61" t="s">
        <v>37</v>
      </c>
      <c r="O5" s="61" t="s">
        <v>49</v>
      </c>
      <c r="P5" s="61" t="s">
        <v>60</v>
      </c>
    </row>
    <row r="6" spans="1:16" x14ac:dyDescent="0.35">
      <c r="A6" s="63">
        <v>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x14ac:dyDescent="0.35">
      <c r="A7" s="63">
        <v>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x14ac:dyDescent="0.35">
      <c r="A8" s="63">
        <v>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</row>
    <row r="9" spans="1:16" x14ac:dyDescent="0.35">
      <c r="A9" s="63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</row>
    <row r="10" spans="1:16" x14ac:dyDescent="0.35">
      <c r="A10" s="63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</row>
    <row r="11" spans="1:16" x14ac:dyDescent="0.35">
      <c r="A11" s="63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6" x14ac:dyDescent="0.35">
      <c r="A12" s="63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16" x14ac:dyDescent="0.35">
      <c r="A13" s="63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</row>
    <row r="14" spans="1:16" x14ac:dyDescent="0.35">
      <c r="A14" s="63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</row>
    <row r="15" spans="1:16" x14ac:dyDescent="0.35">
      <c r="A15" s="63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</row>
    <row r="16" spans="1:16" x14ac:dyDescent="0.35">
      <c r="A16" s="63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</row>
    <row r="17" spans="1:16" x14ac:dyDescent="0.35">
      <c r="A17" s="63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</row>
    <row r="18" spans="1:16" x14ac:dyDescent="0.35">
      <c r="A18" s="63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</row>
    <row r="19" spans="1:16" x14ac:dyDescent="0.35">
      <c r="A19" s="63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</row>
    <row r="20" spans="1:16" x14ac:dyDescent="0.35">
      <c r="A20" s="63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</row>
    <row r="21" spans="1:16" x14ac:dyDescent="0.35">
      <c r="A21" s="63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</row>
  </sheetData>
  <mergeCells count="10">
    <mergeCell ref="A1:P1"/>
    <mergeCell ref="A2:P2"/>
    <mergeCell ref="A3:P3"/>
    <mergeCell ref="A4:A5"/>
    <mergeCell ref="B4:B5"/>
    <mergeCell ref="C4:C5"/>
    <mergeCell ref="D4:D5"/>
    <mergeCell ref="E4:E5"/>
    <mergeCell ref="F4:K4"/>
    <mergeCell ref="L4:P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abSelected="1" workbookViewId="0">
      <selection activeCell="J28" sqref="J28"/>
    </sheetView>
  </sheetViews>
  <sheetFormatPr defaultRowHeight="18.75" x14ac:dyDescent="0.3"/>
  <cols>
    <col min="1" max="1" width="7.42578125" style="5" customWidth="1"/>
    <col min="2" max="2" width="19.85546875" style="1" customWidth="1"/>
    <col min="3" max="3" width="5.7109375" style="5" customWidth="1"/>
    <col min="4" max="4" width="8.140625" style="5" customWidth="1"/>
    <col min="5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31" t="str">
        <f>ไทย!A1</f>
        <v>โรงเรียน...............................  อำเภอ............................. จังหวัด..............................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9" ht="2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9" ht="21" x14ac:dyDescent="0.3">
      <c r="A3" s="38" t="s">
        <v>24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9" s="3" customFormat="1" ht="32.25" customHeight="1" x14ac:dyDescent="0.5">
      <c r="A4" s="39" t="s">
        <v>1</v>
      </c>
      <c r="B4" s="39" t="s">
        <v>2</v>
      </c>
      <c r="C4" s="39" t="s">
        <v>16</v>
      </c>
      <c r="D4" s="41" t="s">
        <v>3</v>
      </c>
      <c r="E4" s="45" t="s">
        <v>10</v>
      </c>
      <c r="F4" s="46"/>
      <c r="G4" s="46"/>
      <c r="H4" s="46"/>
      <c r="I4" s="46"/>
      <c r="J4" s="46"/>
      <c r="K4" s="46"/>
      <c r="L4" s="47"/>
      <c r="M4" s="41" t="s">
        <v>4</v>
      </c>
      <c r="N4" s="48" t="s">
        <v>15</v>
      </c>
      <c r="O4" s="43" t="s">
        <v>11</v>
      </c>
      <c r="P4" s="39" t="s">
        <v>13</v>
      </c>
      <c r="Q4" s="2"/>
      <c r="R4" s="2"/>
      <c r="S4" s="2"/>
    </row>
    <row r="5" spans="1:19" s="5" customFormat="1" x14ac:dyDescent="0.3">
      <c r="A5" s="40"/>
      <c r="B5" s="40"/>
      <c r="C5" s="40"/>
      <c r="D5" s="42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42"/>
      <c r="N5" s="49"/>
      <c r="O5" s="44"/>
      <c r="P5" s="40"/>
    </row>
    <row r="6" spans="1:19" x14ac:dyDescent="0.3">
      <c r="A6" s="6"/>
      <c r="B6" s="7"/>
      <c r="C6" s="13"/>
      <c r="D6" s="8" t="str">
        <f>IF(A6="","",M6+P6)</f>
        <v/>
      </c>
      <c r="E6" s="6"/>
      <c r="F6" s="6"/>
      <c r="G6" s="6"/>
      <c r="H6" s="6"/>
      <c r="I6" s="6"/>
      <c r="J6" s="6"/>
      <c r="K6" s="6"/>
      <c r="L6" s="6"/>
      <c r="M6" s="9" t="str">
        <f>IF(A6="","",SUM(E6:L6))</f>
        <v/>
      </c>
      <c r="N6" s="10" t="str">
        <f>IF(A6="","",((E6*4)+(F6*3.5)+(G6*3)+(H6*2.5)+(I6*2)+(J6*1.5)+K6)/M6)</f>
        <v/>
      </c>
      <c r="O6" s="11" t="str">
        <f>IF(A6="","",((((E6*16)+(F6*12.25)+(G6*9)+(H6*6.25)+(I6*4)+(J6*2.25)+K6)/(M6)-(((E6*4)+(F6*3.5)+(G6*3)+(H6*2.5)+(I6*2)+(J6*1.5)+K6)/M6)^2))^0.5)</f>
        <v/>
      </c>
      <c r="P6" s="4"/>
    </row>
    <row r="7" spans="1:19" s="5" customFormat="1" x14ac:dyDescent="0.3">
      <c r="A7" s="6"/>
      <c r="B7" s="7"/>
      <c r="C7" s="13"/>
      <c r="D7" s="8" t="str">
        <f t="shared" ref="D7:D36" si="0">IF(A7="","",M7+P7)</f>
        <v/>
      </c>
      <c r="E7" s="6"/>
      <c r="F7" s="6"/>
      <c r="G7" s="6"/>
      <c r="H7" s="6"/>
      <c r="I7" s="6"/>
      <c r="J7" s="6"/>
      <c r="K7" s="6"/>
      <c r="L7" s="6"/>
      <c r="M7" s="9" t="str">
        <f t="shared" ref="M7:M36" si="1">IF(A7="","",SUM(E7:L7))</f>
        <v/>
      </c>
      <c r="N7" s="10" t="str">
        <f t="shared" ref="N7:N36" si="2">IF(A7="","",((E7*4)+(F7*3.5)+(G7*3)+(H7*2.5)+(I7*2)+(J7*1.5)+K7)/M7)</f>
        <v/>
      </c>
      <c r="O7" s="11" t="str">
        <f t="shared" ref="O7:O36" si="3">IF(A7="","",((((E7*16)+(F7*12.25)+(G7*9)+(H7*6.25)+(I7*4)+(J7*2.25)+K7)/(M7)-(((E7*4)+(F7*3.5)+(G7*3)+(H7*2.5)+(I7*2)+(J7*1.5)+K7)/M7)^2))^0.5)</f>
        <v/>
      </c>
      <c r="P7" s="4"/>
    </row>
    <row r="8" spans="1:19" s="5" customFormat="1" x14ac:dyDescent="0.3">
      <c r="A8" s="6"/>
      <c r="B8" s="7"/>
      <c r="C8" s="13"/>
      <c r="D8" s="8" t="str">
        <f t="shared" si="0"/>
        <v/>
      </c>
      <c r="E8" s="6"/>
      <c r="F8" s="6"/>
      <c r="G8" s="6"/>
      <c r="H8" s="6"/>
      <c r="I8" s="6"/>
      <c r="J8" s="6"/>
      <c r="K8" s="6"/>
      <c r="L8" s="6"/>
      <c r="M8" s="9" t="str">
        <f t="shared" si="1"/>
        <v/>
      </c>
      <c r="N8" s="10" t="str">
        <f t="shared" si="2"/>
        <v/>
      </c>
      <c r="O8" s="11" t="str">
        <f t="shared" si="3"/>
        <v/>
      </c>
      <c r="P8" s="4"/>
    </row>
    <row r="9" spans="1:19" s="5" customFormat="1" x14ac:dyDescent="0.3">
      <c r="A9" s="6"/>
      <c r="B9" s="7"/>
      <c r="C9" s="13"/>
      <c r="D9" s="8" t="str">
        <f t="shared" si="0"/>
        <v/>
      </c>
      <c r="E9" s="6"/>
      <c r="F9" s="6"/>
      <c r="G9" s="6"/>
      <c r="H9" s="6"/>
      <c r="I9" s="6"/>
      <c r="J9" s="6"/>
      <c r="K9" s="6"/>
      <c r="L9" s="6"/>
      <c r="M9" s="9" t="str">
        <f t="shared" si="1"/>
        <v/>
      </c>
      <c r="N9" s="10" t="str">
        <f t="shared" si="2"/>
        <v/>
      </c>
      <c r="O9" s="11" t="str">
        <f t="shared" si="3"/>
        <v/>
      </c>
      <c r="P9" s="4"/>
    </row>
    <row r="10" spans="1:19" s="5" customFormat="1" x14ac:dyDescent="0.3">
      <c r="A10" s="6"/>
      <c r="B10" s="7"/>
      <c r="C10" s="13"/>
      <c r="D10" s="8" t="str">
        <f t="shared" si="0"/>
        <v/>
      </c>
      <c r="E10" s="6"/>
      <c r="F10" s="6"/>
      <c r="G10" s="6"/>
      <c r="H10" s="6"/>
      <c r="I10" s="6"/>
      <c r="J10" s="6"/>
      <c r="K10" s="6"/>
      <c r="L10" s="6"/>
      <c r="M10" s="9" t="str">
        <f t="shared" si="1"/>
        <v/>
      </c>
      <c r="N10" s="10" t="str">
        <f t="shared" si="2"/>
        <v/>
      </c>
      <c r="O10" s="11" t="str">
        <f t="shared" si="3"/>
        <v/>
      </c>
      <c r="P10" s="4"/>
    </row>
    <row r="11" spans="1:19" s="5" customFormat="1" x14ac:dyDescent="0.3">
      <c r="A11" s="6"/>
      <c r="B11" s="7"/>
      <c r="C11" s="13"/>
      <c r="D11" s="8" t="str">
        <f t="shared" si="0"/>
        <v/>
      </c>
      <c r="E11" s="6"/>
      <c r="F11" s="6"/>
      <c r="G11" s="6"/>
      <c r="H11" s="6"/>
      <c r="I11" s="6"/>
      <c r="J11" s="6"/>
      <c r="K11" s="6"/>
      <c r="L11" s="6"/>
      <c r="M11" s="9" t="str">
        <f t="shared" si="1"/>
        <v/>
      </c>
      <c r="N11" s="10" t="str">
        <f t="shared" si="2"/>
        <v/>
      </c>
      <c r="O11" s="11" t="str">
        <f t="shared" si="3"/>
        <v/>
      </c>
      <c r="P11" s="4"/>
    </row>
    <row r="12" spans="1:19" s="5" customFormat="1" x14ac:dyDescent="0.3">
      <c r="A12" s="6"/>
      <c r="B12" s="7"/>
      <c r="C12" s="13"/>
      <c r="D12" s="8" t="str">
        <f t="shared" si="0"/>
        <v/>
      </c>
      <c r="E12" s="6"/>
      <c r="F12" s="6"/>
      <c r="G12" s="6"/>
      <c r="H12" s="6"/>
      <c r="I12" s="6"/>
      <c r="J12" s="6"/>
      <c r="K12" s="6"/>
      <c r="L12" s="6"/>
      <c r="M12" s="9" t="str">
        <f t="shared" si="1"/>
        <v/>
      </c>
      <c r="N12" s="10" t="str">
        <f t="shared" si="2"/>
        <v/>
      </c>
      <c r="O12" s="11" t="str">
        <f t="shared" si="3"/>
        <v/>
      </c>
      <c r="P12" s="4"/>
    </row>
    <row r="13" spans="1:19" s="5" customFormat="1" x14ac:dyDescent="0.3">
      <c r="A13" s="6"/>
      <c r="B13" s="7"/>
      <c r="C13" s="13"/>
      <c r="D13" s="8" t="str">
        <f t="shared" si="0"/>
        <v/>
      </c>
      <c r="E13" s="6"/>
      <c r="F13" s="6"/>
      <c r="G13" s="6"/>
      <c r="H13" s="6"/>
      <c r="I13" s="6"/>
      <c r="J13" s="6"/>
      <c r="K13" s="6"/>
      <c r="L13" s="6"/>
      <c r="M13" s="9" t="str">
        <f t="shared" si="1"/>
        <v/>
      </c>
      <c r="N13" s="10" t="str">
        <f t="shared" si="2"/>
        <v/>
      </c>
      <c r="O13" s="11" t="str">
        <f t="shared" si="3"/>
        <v/>
      </c>
      <c r="P13" s="4"/>
    </row>
    <row r="14" spans="1:19" s="5" customFormat="1" x14ac:dyDescent="0.3">
      <c r="A14" s="6"/>
      <c r="B14" s="7"/>
      <c r="C14" s="13"/>
      <c r="D14" s="8" t="str">
        <f t="shared" si="0"/>
        <v/>
      </c>
      <c r="E14" s="6"/>
      <c r="F14" s="6"/>
      <c r="G14" s="6"/>
      <c r="H14" s="6"/>
      <c r="I14" s="6"/>
      <c r="J14" s="6"/>
      <c r="K14" s="6"/>
      <c r="L14" s="6"/>
      <c r="M14" s="9" t="str">
        <f t="shared" si="1"/>
        <v/>
      </c>
      <c r="N14" s="10" t="str">
        <f t="shared" si="2"/>
        <v/>
      </c>
      <c r="O14" s="11" t="str">
        <f t="shared" si="3"/>
        <v/>
      </c>
      <c r="P14" s="4"/>
    </row>
    <row r="15" spans="1:19" s="5" customFormat="1" x14ac:dyDescent="0.3">
      <c r="A15" s="6"/>
      <c r="B15" s="7"/>
      <c r="C15" s="13"/>
      <c r="D15" s="8" t="str">
        <f t="shared" si="0"/>
        <v/>
      </c>
      <c r="E15" s="6"/>
      <c r="F15" s="6"/>
      <c r="G15" s="6"/>
      <c r="H15" s="6"/>
      <c r="I15" s="6"/>
      <c r="J15" s="6"/>
      <c r="K15" s="6"/>
      <c r="L15" s="6"/>
      <c r="M15" s="9" t="str">
        <f t="shared" si="1"/>
        <v/>
      </c>
      <c r="N15" s="10" t="str">
        <f t="shared" si="2"/>
        <v/>
      </c>
      <c r="O15" s="11" t="str">
        <f t="shared" si="3"/>
        <v/>
      </c>
      <c r="P15" s="4"/>
    </row>
    <row r="16" spans="1:19" s="5" customFormat="1" x14ac:dyDescent="0.3">
      <c r="A16" s="6"/>
      <c r="B16" s="7"/>
      <c r="C16" s="13"/>
      <c r="D16" s="8" t="str">
        <f t="shared" si="0"/>
        <v/>
      </c>
      <c r="E16" s="6"/>
      <c r="F16" s="6"/>
      <c r="G16" s="6"/>
      <c r="H16" s="6"/>
      <c r="I16" s="6"/>
      <c r="J16" s="6"/>
      <c r="K16" s="6"/>
      <c r="L16" s="6"/>
      <c r="M16" s="9" t="str">
        <f t="shared" si="1"/>
        <v/>
      </c>
      <c r="N16" s="10" t="str">
        <f t="shared" si="2"/>
        <v/>
      </c>
      <c r="O16" s="11" t="str">
        <f t="shared" si="3"/>
        <v/>
      </c>
      <c r="P16" s="4"/>
    </row>
    <row r="17" spans="1:16" s="5" customFormat="1" x14ac:dyDescent="0.3">
      <c r="A17" s="6"/>
      <c r="B17" s="12"/>
      <c r="C17" s="25"/>
      <c r="D17" s="8" t="str">
        <f t="shared" si="0"/>
        <v/>
      </c>
      <c r="E17" s="6"/>
      <c r="F17" s="6"/>
      <c r="G17" s="6"/>
      <c r="H17" s="6"/>
      <c r="I17" s="6"/>
      <c r="J17" s="6"/>
      <c r="K17" s="6"/>
      <c r="L17" s="6"/>
      <c r="M17" s="9" t="str">
        <f t="shared" si="1"/>
        <v/>
      </c>
      <c r="N17" s="10" t="str">
        <f t="shared" si="2"/>
        <v/>
      </c>
      <c r="O17" s="11" t="str">
        <f t="shared" si="3"/>
        <v/>
      </c>
      <c r="P17" s="4"/>
    </row>
    <row r="18" spans="1:16" s="5" customFormat="1" x14ac:dyDescent="0.3">
      <c r="A18" s="13"/>
      <c r="B18" s="14"/>
      <c r="C18" s="4"/>
      <c r="D18" s="8" t="str">
        <f t="shared" si="0"/>
        <v/>
      </c>
      <c r="E18" s="13"/>
      <c r="F18" s="13"/>
      <c r="G18" s="13"/>
      <c r="H18" s="13"/>
      <c r="I18" s="13"/>
      <c r="J18" s="13"/>
      <c r="K18" s="13"/>
      <c r="L18" s="13"/>
      <c r="M18" s="9" t="str">
        <f t="shared" si="1"/>
        <v/>
      </c>
      <c r="N18" s="10" t="str">
        <f t="shared" si="2"/>
        <v/>
      </c>
      <c r="O18" s="11" t="str">
        <f t="shared" si="3"/>
        <v/>
      </c>
      <c r="P18" s="4"/>
    </row>
    <row r="19" spans="1:16" s="5" customFormat="1" x14ac:dyDescent="0.3">
      <c r="A19" s="13"/>
      <c r="B19" s="14"/>
      <c r="C19" s="4"/>
      <c r="D19" s="8" t="str">
        <f t="shared" si="0"/>
        <v/>
      </c>
      <c r="E19" s="13"/>
      <c r="F19" s="13"/>
      <c r="G19" s="13"/>
      <c r="H19" s="13"/>
      <c r="I19" s="13"/>
      <c r="J19" s="13"/>
      <c r="K19" s="13"/>
      <c r="L19" s="13"/>
      <c r="M19" s="9" t="str">
        <f t="shared" si="1"/>
        <v/>
      </c>
      <c r="N19" s="10" t="str">
        <f t="shared" si="2"/>
        <v/>
      </c>
      <c r="O19" s="11" t="str">
        <f t="shared" si="3"/>
        <v/>
      </c>
      <c r="P19" s="4"/>
    </row>
    <row r="20" spans="1:16" s="5" customFormat="1" x14ac:dyDescent="0.3">
      <c r="A20" s="13"/>
      <c r="B20" s="14"/>
      <c r="C20" s="4"/>
      <c r="D20" s="8" t="str">
        <f t="shared" si="0"/>
        <v/>
      </c>
      <c r="E20" s="13"/>
      <c r="F20" s="13"/>
      <c r="G20" s="13"/>
      <c r="H20" s="13"/>
      <c r="I20" s="13"/>
      <c r="J20" s="13"/>
      <c r="K20" s="13"/>
      <c r="L20" s="13"/>
      <c r="M20" s="9" t="str">
        <f t="shared" si="1"/>
        <v/>
      </c>
      <c r="N20" s="10" t="str">
        <f t="shared" si="2"/>
        <v/>
      </c>
      <c r="O20" s="11" t="str">
        <f t="shared" si="3"/>
        <v/>
      </c>
      <c r="P20" s="4"/>
    </row>
    <row r="21" spans="1:16" s="5" customFormat="1" x14ac:dyDescent="0.3">
      <c r="A21" s="13"/>
      <c r="B21" s="14"/>
      <c r="C21" s="4"/>
      <c r="D21" s="8" t="str">
        <f t="shared" si="0"/>
        <v/>
      </c>
      <c r="E21" s="13"/>
      <c r="F21" s="13"/>
      <c r="G21" s="13"/>
      <c r="H21" s="13"/>
      <c r="I21" s="13"/>
      <c r="J21" s="13"/>
      <c r="K21" s="13"/>
      <c r="L21" s="13"/>
      <c r="M21" s="9" t="str">
        <f t="shared" si="1"/>
        <v/>
      </c>
      <c r="N21" s="10" t="str">
        <f t="shared" si="2"/>
        <v/>
      </c>
      <c r="O21" s="11" t="str">
        <f t="shared" si="3"/>
        <v/>
      </c>
      <c r="P21" s="4"/>
    </row>
    <row r="22" spans="1:16" s="5" customFormat="1" x14ac:dyDescent="0.3">
      <c r="A22" s="13"/>
      <c r="B22" s="14"/>
      <c r="C22" s="4"/>
      <c r="D22" s="8" t="str">
        <f t="shared" si="0"/>
        <v/>
      </c>
      <c r="E22" s="13"/>
      <c r="F22" s="13"/>
      <c r="G22" s="13"/>
      <c r="H22" s="13"/>
      <c r="I22" s="13"/>
      <c r="J22" s="13"/>
      <c r="K22" s="13"/>
      <c r="L22" s="13"/>
      <c r="M22" s="9" t="str">
        <f t="shared" si="1"/>
        <v/>
      </c>
      <c r="N22" s="10" t="str">
        <f t="shared" si="2"/>
        <v/>
      </c>
      <c r="O22" s="11" t="str">
        <f t="shared" si="3"/>
        <v/>
      </c>
      <c r="P22" s="4"/>
    </row>
    <row r="23" spans="1:16" s="5" customFormat="1" x14ac:dyDescent="0.3">
      <c r="A23" s="13"/>
      <c r="B23" s="14"/>
      <c r="C23" s="4"/>
      <c r="D23" s="8" t="str">
        <f t="shared" si="0"/>
        <v/>
      </c>
      <c r="E23" s="13"/>
      <c r="F23" s="13"/>
      <c r="G23" s="13"/>
      <c r="H23" s="13"/>
      <c r="I23" s="13"/>
      <c r="J23" s="13"/>
      <c r="K23" s="13"/>
      <c r="L23" s="13"/>
      <c r="M23" s="9" t="str">
        <f t="shared" si="1"/>
        <v/>
      </c>
      <c r="N23" s="10" t="str">
        <f t="shared" si="2"/>
        <v/>
      </c>
      <c r="O23" s="11" t="str">
        <f t="shared" si="3"/>
        <v/>
      </c>
      <c r="P23" s="4"/>
    </row>
    <row r="24" spans="1:16" s="5" customFormat="1" x14ac:dyDescent="0.3">
      <c r="A24" s="13"/>
      <c r="B24" s="14"/>
      <c r="C24" s="4"/>
      <c r="D24" s="8" t="str">
        <f t="shared" si="0"/>
        <v/>
      </c>
      <c r="E24" s="13"/>
      <c r="F24" s="13"/>
      <c r="G24" s="13"/>
      <c r="H24" s="13"/>
      <c r="I24" s="13"/>
      <c r="J24" s="13"/>
      <c r="K24" s="13"/>
      <c r="L24" s="13"/>
      <c r="M24" s="9" t="str">
        <f t="shared" si="1"/>
        <v/>
      </c>
      <c r="N24" s="10" t="str">
        <f t="shared" si="2"/>
        <v/>
      </c>
      <c r="O24" s="11" t="str">
        <f t="shared" si="3"/>
        <v/>
      </c>
      <c r="P24" s="4"/>
    </row>
    <row r="25" spans="1:16" s="5" customFormat="1" x14ac:dyDescent="0.3">
      <c r="A25" s="13"/>
      <c r="B25" s="14"/>
      <c r="C25" s="4"/>
      <c r="D25" s="8" t="str">
        <f t="shared" si="0"/>
        <v/>
      </c>
      <c r="E25" s="13"/>
      <c r="F25" s="13"/>
      <c r="G25" s="13"/>
      <c r="H25" s="13"/>
      <c r="I25" s="13"/>
      <c r="J25" s="13"/>
      <c r="K25" s="13"/>
      <c r="L25" s="13"/>
      <c r="M25" s="9" t="str">
        <f t="shared" si="1"/>
        <v/>
      </c>
      <c r="N25" s="10" t="str">
        <f t="shared" si="2"/>
        <v/>
      </c>
      <c r="O25" s="11" t="str">
        <f t="shared" si="3"/>
        <v/>
      </c>
      <c r="P25" s="4"/>
    </row>
    <row r="26" spans="1:16" s="5" customFormat="1" x14ac:dyDescent="0.3">
      <c r="A26" s="13"/>
      <c r="B26" s="14"/>
      <c r="C26" s="4"/>
      <c r="D26" s="8" t="str">
        <f t="shared" si="0"/>
        <v/>
      </c>
      <c r="E26" s="13"/>
      <c r="F26" s="13"/>
      <c r="G26" s="13"/>
      <c r="H26" s="13"/>
      <c r="I26" s="13"/>
      <c r="J26" s="13"/>
      <c r="K26" s="13"/>
      <c r="L26" s="13"/>
      <c r="M26" s="9" t="str">
        <f t="shared" si="1"/>
        <v/>
      </c>
      <c r="N26" s="10" t="str">
        <f t="shared" si="2"/>
        <v/>
      </c>
      <c r="O26" s="11" t="str">
        <f t="shared" si="3"/>
        <v/>
      </c>
      <c r="P26" s="4"/>
    </row>
    <row r="27" spans="1:16" s="5" customFormat="1" x14ac:dyDescent="0.3">
      <c r="A27" s="13"/>
      <c r="B27" s="14"/>
      <c r="C27" s="4"/>
      <c r="D27" s="8" t="str">
        <f t="shared" si="0"/>
        <v/>
      </c>
      <c r="E27" s="13"/>
      <c r="F27" s="13"/>
      <c r="G27" s="13"/>
      <c r="H27" s="13"/>
      <c r="I27" s="13"/>
      <c r="J27" s="13"/>
      <c r="K27" s="13"/>
      <c r="L27" s="13"/>
      <c r="M27" s="9" t="str">
        <f t="shared" si="1"/>
        <v/>
      </c>
      <c r="N27" s="10" t="str">
        <f t="shared" si="2"/>
        <v/>
      </c>
      <c r="O27" s="11" t="str">
        <f t="shared" si="3"/>
        <v/>
      </c>
      <c r="P27" s="4"/>
    </row>
    <row r="28" spans="1:16" s="5" customFormat="1" x14ac:dyDescent="0.3">
      <c r="A28" s="13"/>
      <c r="B28" s="14"/>
      <c r="C28" s="4"/>
      <c r="D28" s="8" t="str">
        <f t="shared" si="0"/>
        <v/>
      </c>
      <c r="E28" s="13"/>
      <c r="F28" s="13"/>
      <c r="G28" s="13"/>
      <c r="H28" s="13"/>
      <c r="I28" s="13"/>
      <c r="J28" s="13"/>
      <c r="K28" s="13"/>
      <c r="L28" s="13"/>
      <c r="M28" s="9" t="str">
        <f t="shared" si="1"/>
        <v/>
      </c>
      <c r="N28" s="10" t="str">
        <f t="shared" si="2"/>
        <v/>
      </c>
      <c r="O28" s="11" t="str">
        <f t="shared" si="3"/>
        <v/>
      </c>
      <c r="P28" s="4"/>
    </row>
    <row r="29" spans="1:16" s="5" customFormat="1" x14ac:dyDescent="0.3">
      <c r="A29" s="13"/>
      <c r="B29" s="14"/>
      <c r="C29" s="4"/>
      <c r="D29" s="8" t="str">
        <f t="shared" si="0"/>
        <v/>
      </c>
      <c r="E29" s="13"/>
      <c r="F29" s="13"/>
      <c r="G29" s="13"/>
      <c r="H29" s="13"/>
      <c r="I29" s="13"/>
      <c r="J29" s="13"/>
      <c r="K29" s="13"/>
      <c r="L29" s="13"/>
      <c r="M29" s="9" t="str">
        <f t="shared" si="1"/>
        <v/>
      </c>
      <c r="N29" s="10" t="str">
        <f t="shared" si="2"/>
        <v/>
      </c>
      <c r="O29" s="11" t="str">
        <f t="shared" si="3"/>
        <v/>
      </c>
      <c r="P29" s="4"/>
    </row>
    <row r="30" spans="1:16" s="5" customFormat="1" x14ac:dyDescent="0.3">
      <c r="A30" s="13"/>
      <c r="B30" s="14"/>
      <c r="C30" s="4"/>
      <c r="D30" s="8" t="str">
        <f t="shared" si="0"/>
        <v/>
      </c>
      <c r="E30" s="13"/>
      <c r="F30" s="13"/>
      <c r="G30" s="13"/>
      <c r="H30" s="13"/>
      <c r="I30" s="13"/>
      <c r="J30" s="13"/>
      <c r="K30" s="13"/>
      <c r="L30" s="13"/>
      <c r="M30" s="9" t="str">
        <f t="shared" si="1"/>
        <v/>
      </c>
      <c r="N30" s="10" t="str">
        <f t="shared" si="2"/>
        <v/>
      </c>
      <c r="O30" s="11" t="str">
        <f t="shared" si="3"/>
        <v/>
      </c>
      <c r="P30" s="4"/>
    </row>
    <row r="31" spans="1:16" s="5" customFormat="1" x14ac:dyDescent="0.3">
      <c r="A31" s="13"/>
      <c r="B31" s="14"/>
      <c r="C31" s="4"/>
      <c r="D31" s="8" t="str">
        <f t="shared" si="0"/>
        <v/>
      </c>
      <c r="E31" s="13"/>
      <c r="F31" s="13"/>
      <c r="G31" s="13"/>
      <c r="H31" s="13"/>
      <c r="I31" s="13"/>
      <c r="J31" s="13"/>
      <c r="K31" s="13"/>
      <c r="L31" s="13"/>
      <c r="M31" s="9" t="str">
        <f t="shared" si="1"/>
        <v/>
      </c>
      <c r="N31" s="10" t="str">
        <f t="shared" si="2"/>
        <v/>
      </c>
      <c r="O31" s="11" t="str">
        <f t="shared" si="3"/>
        <v/>
      </c>
      <c r="P31" s="4"/>
    </row>
    <row r="32" spans="1:16" s="5" customFormat="1" x14ac:dyDescent="0.3">
      <c r="A32" s="13"/>
      <c r="B32" s="14"/>
      <c r="C32" s="4"/>
      <c r="D32" s="8" t="str">
        <f t="shared" si="0"/>
        <v/>
      </c>
      <c r="E32" s="13"/>
      <c r="F32" s="13"/>
      <c r="G32" s="13"/>
      <c r="H32" s="13"/>
      <c r="I32" s="13"/>
      <c r="J32" s="13"/>
      <c r="K32" s="13"/>
      <c r="L32" s="13"/>
      <c r="M32" s="9" t="str">
        <f t="shared" si="1"/>
        <v/>
      </c>
      <c r="N32" s="10" t="str">
        <f t="shared" si="2"/>
        <v/>
      </c>
      <c r="O32" s="11" t="str">
        <f t="shared" si="3"/>
        <v/>
      </c>
      <c r="P32" s="4"/>
    </row>
    <row r="33" spans="1:16" s="5" customFormat="1" x14ac:dyDescent="0.3">
      <c r="A33" s="13"/>
      <c r="B33" s="14"/>
      <c r="C33" s="4"/>
      <c r="D33" s="8" t="str">
        <f t="shared" si="0"/>
        <v/>
      </c>
      <c r="E33" s="13"/>
      <c r="F33" s="13"/>
      <c r="G33" s="13"/>
      <c r="H33" s="13"/>
      <c r="I33" s="13"/>
      <c r="J33" s="13"/>
      <c r="K33" s="13"/>
      <c r="L33" s="13"/>
      <c r="M33" s="9" t="str">
        <f t="shared" si="1"/>
        <v/>
      </c>
      <c r="N33" s="10" t="str">
        <f t="shared" si="2"/>
        <v/>
      </c>
      <c r="O33" s="11" t="str">
        <f t="shared" si="3"/>
        <v/>
      </c>
      <c r="P33" s="4"/>
    </row>
    <row r="34" spans="1:16" s="5" customFormat="1" x14ac:dyDescent="0.3">
      <c r="A34" s="13"/>
      <c r="B34" s="14"/>
      <c r="C34" s="4"/>
      <c r="D34" s="8" t="str">
        <f t="shared" si="0"/>
        <v/>
      </c>
      <c r="E34" s="13"/>
      <c r="F34" s="13"/>
      <c r="G34" s="13"/>
      <c r="H34" s="13"/>
      <c r="I34" s="13"/>
      <c r="J34" s="13"/>
      <c r="K34" s="13"/>
      <c r="L34" s="13"/>
      <c r="M34" s="9" t="str">
        <f t="shared" si="1"/>
        <v/>
      </c>
      <c r="N34" s="10" t="str">
        <f t="shared" si="2"/>
        <v/>
      </c>
      <c r="O34" s="11" t="str">
        <f t="shared" si="3"/>
        <v/>
      </c>
      <c r="P34" s="4"/>
    </row>
    <row r="35" spans="1:16" s="5" customFormat="1" x14ac:dyDescent="0.3">
      <c r="A35" s="4"/>
      <c r="B35" s="14"/>
      <c r="C35" s="4"/>
      <c r="D35" s="8" t="str">
        <f t="shared" si="0"/>
        <v/>
      </c>
      <c r="E35" s="13"/>
      <c r="F35" s="13"/>
      <c r="G35" s="13"/>
      <c r="H35" s="13"/>
      <c r="I35" s="13"/>
      <c r="J35" s="13"/>
      <c r="K35" s="13"/>
      <c r="L35" s="13"/>
      <c r="M35" s="9" t="str">
        <f t="shared" si="1"/>
        <v/>
      </c>
      <c r="N35" s="10" t="str">
        <f t="shared" si="2"/>
        <v/>
      </c>
      <c r="O35" s="11" t="str">
        <f t="shared" si="3"/>
        <v/>
      </c>
      <c r="P35" s="4"/>
    </row>
    <row r="36" spans="1:16" s="5" customFormat="1" x14ac:dyDescent="0.3">
      <c r="A36" s="4"/>
      <c r="B36" s="14"/>
      <c r="C36" s="4"/>
      <c r="D36" s="8" t="str">
        <f t="shared" si="0"/>
        <v/>
      </c>
      <c r="E36" s="13"/>
      <c r="F36" s="13"/>
      <c r="G36" s="13"/>
      <c r="H36" s="13"/>
      <c r="I36" s="13"/>
      <c r="J36" s="13"/>
      <c r="K36" s="13"/>
      <c r="L36" s="13"/>
      <c r="M36" s="9" t="str">
        <f t="shared" si="1"/>
        <v/>
      </c>
      <c r="N36" s="10" t="str">
        <f t="shared" si="2"/>
        <v/>
      </c>
      <c r="O36" s="11" t="str">
        <f t="shared" si="3"/>
        <v/>
      </c>
      <c r="P36" s="4"/>
    </row>
    <row r="37" spans="1:16" s="5" customFormat="1" x14ac:dyDescent="0.3">
      <c r="A37" s="33" t="s">
        <v>5</v>
      </c>
      <c r="B37" s="36"/>
      <c r="C37" s="37"/>
      <c r="D37" s="15">
        <f t="shared" ref="D37:M37" si="4">SUM(D6:D36)</f>
        <v>0</v>
      </c>
      <c r="E37" s="15">
        <f t="shared" si="4"/>
        <v>0</v>
      </c>
      <c r="F37" s="15">
        <f t="shared" si="4"/>
        <v>0</v>
      </c>
      <c r="G37" s="15">
        <f t="shared" si="4"/>
        <v>0</v>
      </c>
      <c r="H37" s="15">
        <f t="shared" si="4"/>
        <v>0</v>
      </c>
      <c r="I37" s="15">
        <f t="shared" si="4"/>
        <v>0</v>
      </c>
      <c r="J37" s="15">
        <f t="shared" si="4"/>
        <v>0</v>
      </c>
      <c r="K37" s="15">
        <f t="shared" si="4"/>
        <v>0</v>
      </c>
      <c r="L37" s="15">
        <f t="shared" si="4"/>
        <v>0</v>
      </c>
      <c r="M37" s="15">
        <f t="shared" si="4"/>
        <v>0</v>
      </c>
      <c r="N37" s="10" t="e">
        <f>((E37*4)+(F37*3.5)+(G37*3)+(H37*2.5)+(I37*2)+(J37*1.5)+K37)/M37</f>
        <v>#DIV/0!</v>
      </c>
      <c r="O37" s="11" t="e">
        <f>((((E37*16)+(F37*12.25)+(G37*9)+(H37*6.25)+(I37*4)+(J37*2.25)+K37)/(M37)-(((E37*4)+(F37*3.5)+(G37*3)+(H37*2.5)+(I37*2)+(J37*1.5)+K37)/M37)^2))^0.5</f>
        <v>#DIV/0!</v>
      </c>
      <c r="P37" s="8">
        <f>SUM(P6:P36)</f>
        <v>0</v>
      </c>
    </row>
    <row r="38" spans="1:16" x14ac:dyDescent="0.3">
      <c r="A38" s="33" t="s">
        <v>6</v>
      </c>
      <c r="B38" s="34"/>
      <c r="C38" s="34"/>
      <c r="D38" s="35"/>
      <c r="E38" s="16" t="e">
        <f t="shared" ref="E38:L38" si="5">E37*100/$M$37</f>
        <v>#DIV/0!</v>
      </c>
      <c r="F38" s="16" t="e">
        <f t="shared" si="5"/>
        <v>#DIV/0!</v>
      </c>
      <c r="G38" s="16" t="e">
        <f t="shared" si="5"/>
        <v>#DIV/0!</v>
      </c>
      <c r="H38" s="16" t="e">
        <f t="shared" si="5"/>
        <v>#DIV/0!</v>
      </c>
      <c r="I38" s="16" t="e">
        <f t="shared" si="5"/>
        <v>#DIV/0!</v>
      </c>
      <c r="J38" s="16" t="e">
        <f t="shared" si="5"/>
        <v>#DIV/0!</v>
      </c>
      <c r="K38" s="16" t="e">
        <f t="shared" si="5"/>
        <v>#DIV/0!</v>
      </c>
      <c r="L38" s="16" t="e">
        <f t="shared" si="5"/>
        <v>#DIV/0!</v>
      </c>
      <c r="M38" s="16" t="e">
        <f>M37*100/D37</f>
        <v>#DIV/0!</v>
      </c>
      <c r="N38" s="17"/>
      <c r="O38" s="18"/>
      <c r="P38" s="16" t="e">
        <f>P37*100/D37</f>
        <v>#DIV/0!</v>
      </c>
    </row>
    <row r="39" spans="1:16" ht="29.25" customHeight="1" x14ac:dyDescent="0.3">
      <c r="A39" s="19"/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P39" s="20"/>
    </row>
    <row r="40" spans="1:16" ht="29.25" customHeight="1" x14ac:dyDescent="0.3">
      <c r="A40" s="19"/>
      <c r="B40" s="19"/>
      <c r="C40" s="19"/>
      <c r="D40" s="19"/>
      <c r="E40" s="20"/>
      <c r="F40" s="20"/>
      <c r="G40" s="20"/>
      <c r="H40" s="20"/>
      <c r="I40" s="20"/>
      <c r="J40" s="20"/>
      <c r="K40" s="20"/>
      <c r="L40" s="20"/>
      <c r="M40" s="21" t="s">
        <v>7</v>
      </c>
      <c r="N40" s="32" t="e">
        <f>(E37+F37+G37+H37+I37+J37+K37)*100/D37</f>
        <v>#DIV/0!</v>
      </c>
      <c r="O40" s="32"/>
      <c r="P40" s="20"/>
    </row>
    <row r="41" spans="1:16" ht="29.25" customHeight="1" x14ac:dyDescent="0.3">
      <c r="A41" s="19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2"/>
      <c r="N41" s="23"/>
      <c r="O41" s="23"/>
      <c r="P41" s="20"/>
    </row>
    <row r="42" spans="1:16" ht="39.75" customHeight="1" x14ac:dyDescent="0.3">
      <c r="A42" s="19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2"/>
      <c r="N42" s="23"/>
      <c r="O42" s="23"/>
      <c r="P42" s="20"/>
    </row>
    <row r="43" spans="1:16" ht="21" x14ac:dyDescent="0.3">
      <c r="A43" s="31" t="s">
        <v>8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21" x14ac:dyDescent="0.3">
      <c r="A44" s="31" t="str">
        <f>A3</f>
        <v>กลุ่มสาระการเรียนรู้คณิตศาสตร์    ปีการศึกษา 2559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</row>
  </sheetData>
  <sheetProtection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44:P44"/>
    <mergeCell ref="A37:C37"/>
    <mergeCell ref="O4:O5"/>
    <mergeCell ref="P4:P5"/>
    <mergeCell ref="A38:D38"/>
    <mergeCell ref="N40:O40"/>
    <mergeCell ref="A43:P43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4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22" workbookViewId="0">
      <selection activeCell="D31" sqref="D31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31" t="str">
        <f>ไทย!A1</f>
        <v>โรงเรียน...............................  อำเภอ............................. จังหวัด..............................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9" ht="2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9" ht="21" x14ac:dyDescent="0.3">
      <c r="A3" s="38" t="s">
        <v>25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9" s="3" customFormat="1" ht="32.25" customHeight="1" x14ac:dyDescent="0.5">
      <c r="A4" s="39" t="s">
        <v>1</v>
      </c>
      <c r="B4" s="39" t="s">
        <v>2</v>
      </c>
      <c r="C4" s="39" t="s">
        <v>16</v>
      </c>
      <c r="D4" s="41" t="s">
        <v>3</v>
      </c>
      <c r="E4" s="45" t="s">
        <v>10</v>
      </c>
      <c r="F4" s="46"/>
      <c r="G4" s="46"/>
      <c r="H4" s="46"/>
      <c r="I4" s="46"/>
      <c r="J4" s="46"/>
      <c r="K4" s="46"/>
      <c r="L4" s="47"/>
      <c r="M4" s="41" t="s">
        <v>4</v>
      </c>
      <c r="N4" s="48" t="s">
        <v>15</v>
      </c>
      <c r="O4" s="43" t="s">
        <v>11</v>
      </c>
      <c r="P4" s="39" t="s">
        <v>13</v>
      </c>
      <c r="Q4" s="2"/>
      <c r="R4" s="2"/>
      <c r="S4" s="2"/>
    </row>
    <row r="5" spans="1:19" s="5" customFormat="1" x14ac:dyDescent="0.3">
      <c r="A5" s="40"/>
      <c r="B5" s="40"/>
      <c r="C5" s="40"/>
      <c r="D5" s="42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42"/>
      <c r="N5" s="49"/>
      <c r="O5" s="44"/>
      <c r="P5" s="40"/>
    </row>
    <row r="6" spans="1:19" x14ac:dyDescent="0.3">
      <c r="A6" s="6"/>
      <c r="B6" s="7"/>
      <c r="C6" s="13"/>
      <c r="D6" s="8" t="str">
        <f>IF(A6="","",M6+P6)</f>
        <v/>
      </c>
      <c r="E6" s="6"/>
      <c r="F6" s="6"/>
      <c r="G6" s="6"/>
      <c r="H6" s="6"/>
      <c r="I6" s="6"/>
      <c r="J6" s="6"/>
      <c r="K6" s="6"/>
      <c r="L6" s="6"/>
      <c r="M6" s="9" t="str">
        <f>IF(A6="","",SUM(E6:L6))</f>
        <v/>
      </c>
      <c r="N6" s="10" t="str">
        <f>IF(A6="","",((E6*4)+(F6*3.5)+(G6*3)+(H6*2.5)+(I6*2)+(J6*1.5)+K6)/M6)</f>
        <v/>
      </c>
      <c r="O6" s="11" t="str">
        <f>IF(A6="","",((((E6*16)+(F6*12.25)+(G6*9)+(H6*6.25)+(I6*4)+(J6*2.25)+K6)/(M6)-(((E6*4)+(F6*3.5)+(G6*3)+(H6*2.5)+(I6*2)+(J6*1.5)+K6)/M6)^2))^0.5)</f>
        <v/>
      </c>
      <c r="P6" s="4"/>
    </row>
    <row r="7" spans="1:19" s="5" customFormat="1" x14ac:dyDescent="0.3">
      <c r="A7" s="6"/>
      <c r="B7" s="7"/>
      <c r="C7" s="13"/>
      <c r="D7" s="8" t="str">
        <f t="shared" ref="D7:D36" si="0">IF(A7="","",M7+P7)</f>
        <v/>
      </c>
      <c r="E7" s="6"/>
      <c r="F7" s="6"/>
      <c r="G7" s="6"/>
      <c r="H7" s="6"/>
      <c r="I7" s="6"/>
      <c r="J7" s="6"/>
      <c r="K7" s="6"/>
      <c r="L7" s="6"/>
      <c r="M7" s="9" t="str">
        <f t="shared" ref="M7:M36" si="1">IF(A7="","",SUM(E7:L7))</f>
        <v/>
      </c>
      <c r="N7" s="10" t="str">
        <f t="shared" ref="N7:N36" si="2">IF(A7="","",((E7*4)+(F7*3.5)+(G7*3)+(H7*2.5)+(I7*2)+(J7*1.5)+K7)/M7)</f>
        <v/>
      </c>
      <c r="O7" s="11" t="str">
        <f t="shared" ref="O7:O36" si="3">IF(A7="","",((((E7*16)+(F7*12.25)+(G7*9)+(H7*6.25)+(I7*4)+(J7*2.25)+K7)/(M7)-(((E7*4)+(F7*3.5)+(G7*3)+(H7*2.5)+(I7*2)+(J7*1.5)+K7)/M7)^2))^0.5)</f>
        <v/>
      </c>
      <c r="P7" s="4"/>
    </row>
    <row r="8" spans="1:19" s="5" customFormat="1" x14ac:dyDescent="0.3">
      <c r="A8" s="6"/>
      <c r="B8" s="7"/>
      <c r="C8" s="13"/>
      <c r="D8" s="8" t="str">
        <f t="shared" si="0"/>
        <v/>
      </c>
      <c r="E8" s="6"/>
      <c r="F8" s="6"/>
      <c r="G8" s="6"/>
      <c r="H8" s="6"/>
      <c r="I8" s="6"/>
      <c r="J8" s="6"/>
      <c r="K8" s="6"/>
      <c r="L8" s="6"/>
      <c r="M8" s="9" t="str">
        <f t="shared" si="1"/>
        <v/>
      </c>
      <c r="N8" s="10" t="str">
        <f t="shared" si="2"/>
        <v/>
      </c>
      <c r="O8" s="11" t="str">
        <f t="shared" si="3"/>
        <v/>
      </c>
      <c r="P8" s="4"/>
    </row>
    <row r="9" spans="1:19" s="5" customFormat="1" x14ac:dyDescent="0.3">
      <c r="A9" s="6"/>
      <c r="B9" s="7"/>
      <c r="C9" s="13"/>
      <c r="D9" s="8" t="str">
        <f t="shared" si="0"/>
        <v/>
      </c>
      <c r="E9" s="6"/>
      <c r="F9" s="6"/>
      <c r="G9" s="6"/>
      <c r="H9" s="6"/>
      <c r="I9" s="6"/>
      <c r="J9" s="6"/>
      <c r="K9" s="6"/>
      <c r="L9" s="6"/>
      <c r="M9" s="9" t="str">
        <f t="shared" si="1"/>
        <v/>
      </c>
      <c r="N9" s="10" t="str">
        <f t="shared" si="2"/>
        <v/>
      </c>
      <c r="O9" s="11" t="str">
        <f t="shared" si="3"/>
        <v/>
      </c>
      <c r="P9" s="4"/>
    </row>
    <row r="10" spans="1:19" s="5" customFormat="1" x14ac:dyDescent="0.3">
      <c r="A10" s="6"/>
      <c r="B10" s="7"/>
      <c r="C10" s="13"/>
      <c r="D10" s="8" t="str">
        <f t="shared" si="0"/>
        <v/>
      </c>
      <c r="E10" s="6"/>
      <c r="F10" s="6"/>
      <c r="G10" s="6"/>
      <c r="H10" s="6"/>
      <c r="I10" s="6"/>
      <c r="J10" s="6"/>
      <c r="K10" s="6"/>
      <c r="L10" s="6"/>
      <c r="M10" s="9" t="str">
        <f t="shared" si="1"/>
        <v/>
      </c>
      <c r="N10" s="10" t="str">
        <f t="shared" si="2"/>
        <v/>
      </c>
      <c r="O10" s="11" t="str">
        <f t="shared" si="3"/>
        <v/>
      </c>
      <c r="P10" s="4"/>
    </row>
    <row r="11" spans="1:19" s="5" customFormat="1" x14ac:dyDescent="0.3">
      <c r="A11" s="6"/>
      <c r="B11" s="7"/>
      <c r="C11" s="13"/>
      <c r="D11" s="8" t="str">
        <f t="shared" si="0"/>
        <v/>
      </c>
      <c r="E11" s="6"/>
      <c r="F11" s="6"/>
      <c r="G11" s="6"/>
      <c r="H11" s="6"/>
      <c r="I11" s="6"/>
      <c r="J11" s="6"/>
      <c r="K11" s="6"/>
      <c r="L11" s="6"/>
      <c r="M11" s="9" t="str">
        <f t="shared" si="1"/>
        <v/>
      </c>
      <c r="N11" s="10" t="str">
        <f t="shared" si="2"/>
        <v/>
      </c>
      <c r="O11" s="11" t="str">
        <f t="shared" si="3"/>
        <v/>
      </c>
      <c r="P11" s="4"/>
    </row>
    <row r="12" spans="1:19" s="5" customFormat="1" x14ac:dyDescent="0.3">
      <c r="A12" s="6"/>
      <c r="B12" s="7"/>
      <c r="C12" s="13"/>
      <c r="D12" s="8" t="str">
        <f t="shared" si="0"/>
        <v/>
      </c>
      <c r="E12" s="6"/>
      <c r="F12" s="6"/>
      <c r="G12" s="6"/>
      <c r="H12" s="6"/>
      <c r="I12" s="6"/>
      <c r="J12" s="6"/>
      <c r="K12" s="6"/>
      <c r="L12" s="6"/>
      <c r="M12" s="9" t="str">
        <f t="shared" si="1"/>
        <v/>
      </c>
      <c r="N12" s="10" t="str">
        <f t="shared" si="2"/>
        <v/>
      </c>
      <c r="O12" s="11" t="str">
        <f t="shared" si="3"/>
        <v/>
      </c>
      <c r="P12" s="4"/>
    </row>
    <row r="13" spans="1:19" s="5" customFormat="1" x14ac:dyDescent="0.3">
      <c r="A13" s="6"/>
      <c r="B13" s="7"/>
      <c r="C13" s="13"/>
      <c r="D13" s="8" t="str">
        <f t="shared" si="0"/>
        <v/>
      </c>
      <c r="E13" s="6"/>
      <c r="F13" s="6"/>
      <c r="G13" s="6"/>
      <c r="H13" s="6"/>
      <c r="I13" s="6"/>
      <c r="J13" s="6"/>
      <c r="K13" s="6"/>
      <c r="L13" s="6"/>
      <c r="M13" s="9" t="str">
        <f t="shared" si="1"/>
        <v/>
      </c>
      <c r="N13" s="10" t="str">
        <f t="shared" si="2"/>
        <v/>
      </c>
      <c r="O13" s="11" t="str">
        <f t="shared" si="3"/>
        <v/>
      </c>
      <c r="P13" s="4"/>
    </row>
    <row r="14" spans="1:19" s="5" customFormat="1" x14ac:dyDescent="0.3">
      <c r="A14" s="6"/>
      <c r="B14" s="7"/>
      <c r="C14" s="13"/>
      <c r="D14" s="8" t="str">
        <f t="shared" si="0"/>
        <v/>
      </c>
      <c r="E14" s="6"/>
      <c r="F14" s="6"/>
      <c r="G14" s="6"/>
      <c r="H14" s="6"/>
      <c r="I14" s="6"/>
      <c r="J14" s="6"/>
      <c r="K14" s="6"/>
      <c r="L14" s="6"/>
      <c r="M14" s="9" t="str">
        <f t="shared" si="1"/>
        <v/>
      </c>
      <c r="N14" s="10" t="str">
        <f t="shared" si="2"/>
        <v/>
      </c>
      <c r="O14" s="11" t="str">
        <f t="shared" si="3"/>
        <v/>
      </c>
      <c r="P14" s="4"/>
    </row>
    <row r="15" spans="1:19" s="5" customFormat="1" x14ac:dyDescent="0.3">
      <c r="A15" s="6"/>
      <c r="B15" s="7"/>
      <c r="C15" s="13"/>
      <c r="D15" s="8" t="str">
        <f t="shared" si="0"/>
        <v/>
      </c>
      <c r="E15" s="6"/>
      <c r="F15" s="6"/>
      <c r="G15" s="6"/>
      <c r="H15" s="6"/>
      <c r="I15" s="6"/>
      <c r="J15" s="6"/>
      <c r="K15" s="6"/>
      <c r="L15" s="6"/>
      <c r="M15" s="9" t="str">
        <f t="shared" si="1"/>
        <v/>
      </c>
      <c r="N15" s="10" t="str">
        <f t="shared" si="2"/>
        <v/>
      </c>
      <c r="O15" s="11" t="str">
        <f t="shared" si="3"/>
        <v/>
      </c>
      <c r="P15" s="4"/>
    </row>
    <row r="16" spans="1:19" s="5" customFormat="1" x14ac:dyDescent="0.3">
      <c r="A16" s="6"/>
      <c r="B16" s="7"/>
      <c r="C16" s="13"/>
      <c r="D16" s="8" t="str">
        <f t="shared" si="0"/>
        <v/>
      </c>
      <c r="E16" s="6"/>
      <c r="F16" s="6"/>
      <c r="G16" s="6"/>
      <c r="H16" s="6"/>
      <c r="I16" s="6"/>
      <c r="J16" s="6"/>
      <c r="K16" s="6"/>
      <c r="L16" s="6"/>
      <c r="M16" s="9" t="str">
        <f t="shared" si="1"/>
        <v/>
      </c>
      <c r="N16" s="10" t="str">
        <f t="shared" si="2"/>
        <v/>
      </c>
      <c r="O16" s="11" t="str">
        <f t="shared" si="3"/>
        <v/>
      </c>
      <c r="P16" s="4"/>
    </row>
    <row r="17" spans="1:16" s="5" customFormat="1" x14ac:dyDescent="0.3">
      <c r="A17" s="6"/>
      <c r="B17" s="12"/>
      <c r="C17" s="25"/>
      <c r="D17" s="8" t="str">
        <f t="shared" si="0"/>
        <v/>
      </c>
      <c r="E17" s="6"/>
      <c r="F17" s="6"/>
      <c r="G17" s="6"/>
      <c r="H17" s="6"/>
      <c r="I17" s="6"/>
      <c r="J17" s="6"/>
      <c r="K17" s="6"/>
      <c r="L17" s="6"/>
      <c r="M17" s="9" t="str">
        <f t="shared" si="1"/>
        <v/>
      </c>
      <c r="N17" s="10" t="str">
        <f t="shared" si="2"/>
        <v/>
      </c>
      <c r="O17" s="11" t="str">
        <f t="shared" si="3"/>
        <v/>
      </c>
      <c r="P17" s="4"/>
    </row>
    <row r="18" spans="1:16" s="5" customFormat="1" x14ac:dyDescent="0.3">
      <c r="A18" s="13"/>
      <c r="B18" s="14"/>
      <c r="C18" s="4"/>
      <c r="D18" s="8" t="str">
        <f t="shared" si="0"/>
        <v/>
      </c>
      <c r="E18" s="13"/>
      <c r="F18" s="13"/>
      <c r="G18" s="13"/>
      <c r="H18" s="13"/>
      <c r="I18" s="13"/>
      <c r="J18" s="13"/>
      <c r="K18" s="13"/>
      <c r="L18" s="13"/>
      <c r="M18" s="9" t="str">
        <f t="shared" si="1"/>
        <v/>
      </c>
      <c r="N18" s="10" t="str">
        <f t="shared" si="2"/>
        <v/>
      </c>
      <c r="O18" s="11" t="str">
        <f t="shared" si="3"/>
        <v/>
      </c>
      <c r="P18" s="4"/>
    </row>
    <row r="19" spans="1:16" s="5" customFormat="1" x14ac:dyDescent="0.3">
      <c r="A19" s="13"/>
      <c r="B19" s="14"/>
      <c r="C19" s="4"/>
      <c r="D19" s="8" t="str">
        <f t="shared" si="0"/>
        <v/>
      </c>
      <c r="E19" s="13"/>
      <c r="F19" s="13"/>
      <c r="G19" s="13"/>
      <c r="H19" s="13"/>
      <c r="I19" s="13"/>
      <c r="J19" s="13"/>
      <c r="K19" s="13"/>
      <c r="L19" s="13"/>
      <c r="M19" s="9" t="str">
        <f t="shared" si="1"/>
        <v/>
      </c>
      <c r="N19" s="10" t="str">
        <f t="shared" si="2"/>
        <v/>
      </c>
      <c r="O19" s="11" t="str">
        <f t="shared" si="3"/>
        <v/>
      </c>
      <c r="P19" s="4"/>
    </row>
    <row r="20" spans="1:16" s="5" customFormat="1" x14ac:dyDescent="0.3">
      <c r="A20" s="13"/>
      <c r="B20" s="14"/>
      <c r="C20" s="4"/>
      <c r="D20" s="8" t="str">
        <f t="shared" si="0"/>
        <v/>
      </c>
      <c r="E20" s="13"/>
      <c r="F20" s="13"/>
      <c r="G20" s="13"/>
      <c r="H20" s="13"/>
      <c r="I20" s="13"/>
      <c r="J20" s="13"/>
      <c r="K20" s="13"/>
      <c r="L20" s="13"/>
      <c r="M20" s="9" t="str">
        <f t="shared" si="1"/>
        <v/>
      </c>
      <c r="N20" s="10" t="str">
        <f t="shared" si="2"/>
        <v/>
      </c>
      <c r="O20" s="11" t="str">
        <f t="shared" si="3"/>
        <v/>
      </c>
      <c r="P20" s="4"/>
    </row>
    <row r="21" spans="1:16" s="5" customFormat="1" x14ac:dyDescent="0.3">
      <c r="A21" s="13"/>
      <c r="B21" s="14"/>
      <c r="C21" s="4"/>
      <c r="D21" s="8" t="str">
        <f t="shared" si="0"/>
        <v/>
      </c>
      <c r="E21" s="13"/>
      <c r="F21" s="13"/>
      <c r="G21" s="13"/>
      <c r="H21" s="13"/>
      <c r="I21" s="13"/>
      <c r="J21" s="13"/>
      <c r="K21" s="13"/>
      <c r="L21" s="13"/>
      <c r="M21" s="9" t="str">
        <f t="shared" si="1"/>
        <v/>
      </c>
      <c r="N21" s="10" t="str">
        <f t="shared" si="2"/>
        <v/>
      </c>
      <c r="O21" s="11" t="str">
        <f t="shared" si="3"/>
        <v/>
      </c>
      <c r="P21" s="4"/>
    </row>
    <row r="22" spans="1:16" s="5" customFormat="1" x14ac:dyDescent="0.3">
      <c r="A22" s="13"/>
      <c r="B22" s="14"/>
      <c r="C22" s="4"/>
      <c r="D22" s="8" t="str">
        <f t="shared" si="0"/>
        <v/>
      </c>
      <c r="E22" s="13"/>
      <c r="F22" s="13"/>
      <c r="G22" s="13"/>
      <c r="H22" s="13"/>
      <c r="I22" s="13"/>
      <c r="J22" s="13"/>
      <c r="K22" s="13"/>
      <c r="L22" s="13"/>
      <c r="M22" s="9" t="str">
        <f t="shared" si="1"/>
        <v/>
      </c>
      <c r="N22" s="10" t="str">
        <f t="shared" si="2"/>
        <v/>
      </c>
      <c r="O22" s="11" t="str">
        <f t="shared" si="3"/>
        <v/>
      </c>
      <c r="P22" s="4"/>
    </row>
    <row r="23" spans="1:16" s="5" customFormat="1" x14ac:dyDescent="0.3">
      <c r="A23" s="13"/>
      <c r="B23" s="14"/>
      <c r="C23" s="4"/>
      <c r="D23" s="8" t="str">
        <f t="shared" si="0"/>
        <v/>
      </c>
      <c r="E23" s="13"/>
      <c r="F23" s="13"/>
      <c r="G23" s="13"/>
      <c r="H23" s="13"/>
      <c r="I23" s="13"/>
      <c r="J23" s="13"/>
      <c r="K23" s="13"/>
      <c r="L23" s="13"/>
      <c r="M23" s="9" t="str">
        <f t="shared" si="1"/>
        <v/>
      </c>
      <c r="N23" s="10" t="str">
        <f t="shared" si="2"/>
        <v/>
      </c>
      <c r="O23" s="11" t="str">
        <f t="shared" si="3"/>
        <v/>
      </c>
      <c r="P23" s="4"/>
    </row>
    <row r="24" spans="1:16" s="5" customFormat="1" x14ac:dyDescent="0.3">
      <c r="A24" s="13"/>
      <c r="B24" s="14"/>
      <c r="C24" s="4"/>
      <c r="D24" s="8" t="str">
        <f t="shared" si="0"/>
        <v/>
      </c>
      <c r="E24" s="13"/>
      <c r="F24" s="13"/>
      <c r="G24" s="13"/>
      <c r="H24" s="13"/>
      <c r="I24" s="13"/>
      <c r="J24" s="13"/>
      <c r="K24" s="13"/>
      <c r="L24" s="13"/>
      <c r="M24" s="9" t="str">
        <f t="shared" si="1"/>
        <v/>
      </c>
      <c r="N24" s="10" t="str">
        <f t="shared" si="2"/>
        <v/>
      </c>
      <c r="O24" s="11" t="str">
        <f t="shared" si="3"/>
        <v/>
      </c>
      <c r="P24" s="4"/>
    </row>
    <row r="25" spans="1:16" s="5" customFormat="1" x14ac:dyDescent="0.3">
      <c r="A25" s="13"/>
      <c r="B25" s="14"/>
      <c r="C25" s="4"/>
      <c r="D25" s="8" t="str">
        <f t="shared" si="0"/>
        <v/>
      </c>
      <c r="E25" s="13"/>
      <c r="F25" s="13"/>
      <c r="G25" s="13"/>
      <c r="H25" s="13"/>
      <c r="I25" s="13"/>
      <c r="J25" s="13"/>
      <c r="K25" s="13"/>
      <c r="L25" s="13"/>
      <c r="M25" s="9" t="str">
        <f t="shared" si="1"/>
        <v/>
      </c>
      <c r="N25" s="10" t="str">
        <f t="shared" si="2"/>
        <v/>
      </c>
      <c r="O25" s="11" t="str">
        <f t="shared" si="3"/>
        <v/>
      </c>
      <c r="P25" s="4"/>
    </row>
    <row r="26" spans="1:16" s="5" customFormat="1" x14ac:dyDescent="0.3">
      <c r="A26" s="13"/>
      <c r="B26" s="14"/>
      <c r="C26" s="4"/>
      <c r="D26" s="8" t="str">
        <f t="shared" si="0"/>
        <v/>
      </c>
      <c r="E26" s="13"/>
      <c r="F26" s="13"/>
      <c r="G26" s="13"/>
      <c r="H26" s="13"/>
      <c r="I26" s="13"/>
      <c r="J26" s="13"/>
      <c r="K26" s="13"/>
      <c r="L26" s="13"/>
      <c r="M26" s="9" t="str">
        <f t="shared" si="1"/>
        <v/>
      </c>
      <c r="N26" s="10" t="str">
        <f t="shared" si="2"/>
        <v/>
      </c>
      <c r="O26" s="11" t="str">
        <f t="shared" si="3"/>
        <v/>
      </c>
      <c r="P26" s="4"/>
    </row>
    <row r="27" spans="1:16" s="5" customFormat="1" x14ac:dyDescent="0.3">
      <c r="A27" s="13"/>
      <c r="B27" s="14"/>
      <c r="C27" s="4"/>
      <c r="D27" s="8" t="str">
        <f t="shared" si="0"/>
        <v/>
      </c>
      <c r="E27" s="13"/>
      <c r="F27" s="13"/>
      <c r="G27" s="13"/>
      <c r="H27" s="13"/>
      <c r="I27" s="13"/>
      <c r="J27" s="13"/>
      <c r="K27" s="13"/>
      <c r="L27" s="13"/>
      <c r="M27" s="9" t="str">
        <f t="shared" si="1"/>
        <v/>
      </c>
      <c r="N27" s="10" t="str">
        <f t="shared" si="2"/>
        <v/>
      </c>
      <c r="O27" s="11" t="str">
        <f t="shared" si="3"/>
        <v/>
      </c>
      <c r="P27" s="4"/>
    </row>
    <row r="28" spans="1:16" s="5" customFormat="1" x14ac:dyDescent="0.3">
      <c r="A28" s="13"/>
      <c r="B28" s="14"/>
      <c r="C28" s="4"/>
      <c r="D28" s="8" t="str">
        <f t="shared" si="0"/>
        <v/>
      </c>
      <c r="E28" s="13"/>
      <c r="F28" s="13"/>
      <c r="G28" s="13"/>
      <c r="H28" s="13"/>
      <c r="I28" s="13"/>
      <c r="J28" s="13"/>
      <c r="K28" s="13"/>
      <c r="L28" s="13"/>
      <c r="M28" s="9" t="str">
        <f t="shared" si="1"/>
        <v/>
      </c>
      <c r="N28" s="10" t="str">
        <f t="shared" si="2"/>
        <v/>
      </c>
      <c r="O28" s="11" t="str">
        <f t="shared" si="3"/>
        <v/>
      </c>
      <c r="P28" s="4"/>
    </row>
    <row r="29" spans="1:16" s="5" customFormat="1" x14ac:dyDescent="0.3">
      <c r="A29" s="13"/>
      <c r="B29" s="14"/>
      <c r="C29" s="4"/>
      <c r="D29" s="8" t="str">
        <f t="shared" si="0"/>
        <v/>
      </c>
      <c r="E29" s="13"/>
      <c r="F29" s="13"/>
      <c r="G29" s="13"/>
      <c r="H29" s="13"/>
      <c r="I29" s="13"/>
      <c r="J29" s="13"/>
      <c r="K29" s="13"/>
      <c r="L29" s="13"/>
      <c r="M29" s="9" t="str">
        <f t="shared" si="1"/>
        <v/>
      </c>
      <c r="N29" s="10" t="str">
        <f t="shared" si="2"/>
        <v/>
      </c>
      <c r="O29" s="11" t="str">
        <f t="shared" si="3"/>
        <v/>
      </c>
      <c r="P29" s="4"/>
    </row>
    <row r="30" spans="1:16" s="5" customFormat="1" x14ac:dyDescent="0.3">
      <c r="A30" s="13"/>
      <c r="B30" s="14"/>
      <c r="C30" s="4"/>
      <c r="D30" s="8" t="str">
        <f t="shared" si="0"/>
        <v/>
      </c>
      <c r="E30" s="13"/>
      <c r="F30" s="13"/>
      <c r="G30" s="13"/>
      <c r="H30" s="13"/>
      <c r="I30" s="13"/>
      <c r="J30" s="13"/>
      <c r="K30" s="13"/>
      <c r="L30" s="13"/>
      <c r="M30" s="9" t="str">
        <f t="shared" si="1"/>
        <v/>
      </c>
      <c r="N30" s="10" t="str">
        <f t="shared" si="2"/>
        <v/>
      </c>
      <c r="O30" s="11" t="str">
        <f t="shared" si="3"/>
        <v/>
      </c>
      <c r="P30" s="4"/>
    </row>
    <row r="31" spans="1:16" s="5" customFormat="1" x14ac:dyDescent="0.3">
      <c r="A31" s="13"/>
      <c r="B31" s="14"/>
      <c r="C31" s="4"/>
      <c r="D31" s="8" t="str">
        <f t="shared" si="0"/>
        <v/>
      </c>
      <c r="E31" s="13"/>
      <c r="F31" s="13"/>
      <c r="G31" s="13"/>
      <c r="H31" s="13"/>
      <c r="I31" s="13"/>
      <c r="J31" s="13"/>
      <c r="K31" s="13"/>
      <c r="L31" s="13"/>
      <c r="M31" s="9" t="str">
        <f t="shared" si="1"/>
        <v/>
      </c>
      <c r="N31" s="10" t="str">
        <f t="shared" si="2"/>
        <v/>
      </c>
      <c r="O31" s="11" t="str">
        <f t="shared" si="3"/>
        <v/>
      </c>
      <c r="P31" s="4"/>
    </row>
    <row r="32" spans="1:16" s="5" customFormat="1" x14ac:dyDescent="0.3">
      <c r="A32" s="13"/>
      <c r="B32" s="14"/>
      <c r="C32" s="4"/>
      <c r="D32" s="8" t="str">
        <f t="shared" si="0"/>
        <v/>
      </c>
      <c r="E32" s="13"/>
      <c r="F32" s="13"/>
      <c r="G32" s="13"/>
      <c r="H32" s="13"/>
      <c r="I32" s="13"/>
      <c r="J32" s="13"/>
      <c r="K32" s="13"/>
      <c r="L32" s="13"/>
      <c r="M32" s="9" t="str">
        <f t="shared" si="1"/>
        <v/>
      </c>
      <c r="N32" s="10" t="str">
        <f t="shared" si="2"/>
        <v/>
      </c>
      <c r="O32" s="11" t="str">
        <f t="shared" si="3"/>
        <v/>
      </c>
      <c r="P32" s="4"/>
    </row>
    <row r="33" spans="1:16" s="5" customFormat="1" x14ac:dyDescent="0.3">
      <c r="A33" s="13"/>
      <c r="B33" s="14"/>
      <c r="C33" s="4"/>
      <c r="D33" s="8" t="str">
        <f t="shared" si="0"/>
        <v/>
      </c>
      <c r="E33" s="13"/>
      <c r="F33" s="13"/>
      <c r="G33" s="13"/>
      <c r="H33" s="13"/>
      <c r="I33" s="13"/>
      <c r="J33" s="13"/>
      <c r="K33" s="13"/>
      <c r="L33" s="13"/>
      <c r="M33" s="9" t="str">
        <f t="shared" si="1"/>
        <v/>
      </c>
      <c r="N33" s="10" t="str">
        <f t="shared" si="2"/>
        <v/>
      </c>
      <c r="O33" s="11" t="str">
        <f t="shared" si="3"/>
        <v/>
      </c>
      <c r="P33" s="4"/>
    </row>
    <row r="34" spans="1:16" s="5" customFormat="1" x14ac:dyDescent="0.3">
      <c r="A34" s="13"/>
      <c r="B34" s="14"/>
      <c r="C34" s="4"/>
      <c r="D34" s="8" t="str">
        <f t="shared" si="0"/>
        <v/>
      </c>
      <c r="E34" s="13"/>
      <c r="F34" s="13"/>
      <c r="G34" s="13"/>
      <c r="H34" s="13"/>
      <c r="I34" s="13"/>
      <c r="J34" s="13"/>
      <c r="K34" s="13"/>
      <c r="L34" s="13"/>
      <c r="M34" s="9" t="str">
        <f t="shared" si="1"/>
        <v/>
      </c>
      <c r="N34" s="10" t="str">
        <f t="shared" si="2"/>
        <v/>
      </c>
      <c r="O34" s="11" t="str">
        <f t="shared" si="3"/>
        <v/>
      </c>
      <c r="P34" s="4"/>
    </row>
    <row r="35" spans="1:16" s="5" customFormat="1" x14ac:dyDescent="0.3">
      <c r="A35" s="4"/>
      <c r="B35" s="14"/>
      <c r="C35" s="4"/>
      <c r="D35" s="8" t="str">
        <f t="shared" si="0"/>
        <v/>
      </c>
      <c r="E35" s="13"/>
      <c r="F35" s="13"/>
      <c r="G35" s="13"/>
      <c r="H35" s="13"/>
      <c r="I35" s="13"/>
      <c r="J35" s="13"/>
      <c r="K35" s="13"/>
      <c r="L35" s="13"/>
      <c r="M35" s="9" t="str">
        <f t="shared" si="1"/>
        <v/>
      </c>
      <c r="N35" s="10" t="str">
        <f t="shared" si="2"/>
        <v/>
      </c>
      <c r="O35" s="11" t="str">
        <f t="shared" si="3"/>
        <v/>
      </c>
      <c r="P35" s="4"/>
    </row>
    <row r="36" spans="1:16" s="5" customFormat="1" x14ac:dyDescent="0.3">
      <c r="A36" s="4"/>
      <c r="B36" s="14"/>
      <c r="C36" s="4"/>
      <c r="D36" s="8" t="str">
        <f t="shared" si="0"/>
        <v/>
      </c>
      <c r="E36" s="13"/>
      <c r="F36" s="13"/>
      <c r="G36" s="13"/>
      <c r="H36" s="13"/>
      <c r="I36" s="13"/>
      <c r="J36" s="13"/>
      <c r="K36" s="13"/>
      <c r="L36" s="13"/>
      <c r="M36" s="9" t="str">
        <f t="shared" si="1"/>
        <v/>
      </c>
      <c r="N36" s="10" t="str">
        <f t="shared" si="2"/>
        <v/>
      </c>
      <c r="O36" s="11" t="str">
        <f t="shared" si="3"/>
        <v/>
      </c>
      <c r="P36" s="4"/>
    </row>
    <row r="37" spans="1:16" s="5" customFormat="1" x14ac:dyDescent="0.3">
      <c r="A37" s="33" t="s">
        <v>5</v>
      </c>
      <c r="B37" s="36"/>
      <c r="C37" s="37"/>
      <c r="D37" s="15">
        <f t="shared" ref="D37:M37" si="4">SUM(D6:D36)</f>
        <v>0</v>
      </c>
      <c r="E37" s="15">
        <f t="shared" si="4"/>
        <v>0</v>
      </c>
      <c r="F37" s="15">
        <f t="shared" si="4"/>
        <v>0</v>
      </c>
      <c r="G37" s="15">
        <f t="shared" si="4"/>
        <v>0</v>
      </c>
      <c r="H37" s="15">
        <f t="shared" si="4"/>
        <v>0</v>
      </c>
      <c r="I37" s="15">
        <f t="shared" si="4"/>
        <v>0</v>
      </c>
      <c r="J37" s="15">
        <f t="shared" si="4"/>
        <v>0</v>
      </c>
      <c r="K37" s="15">
        <f t="shared" si="4"/>
        <v>0</v>
      </c>
      <c r="L37" s="15">
        <f t="shared" si="4"/>
        <v>0</v>
      </c>
      <c r="M37" s="15">
        <f t="shared" si="4"/>
        <v>0</v>
      </c>
      <c r="N37" s="10" t="e">
        <f>((E37*4)+(F37*3.5)+(G37*3)+(H37*2.5)+(I37*2)+(J37*1.5)+K37)/M37</f>
        <v>#DIV/0!</v>
      </c>
      <c r="O37" s="11" t="e">
        <f>((((E37*16)+(F37*12.25)+(G37*9)+(H37*6.25)+(I37*4)+(J37*2.25)+K37)/(M37)-(((E37*4)+(F37*3.5)+(G37*3)+(H37*2.5)+(I37*2)+(J37*1.5)+K37)/M37)^2))^0.5</f>
        <v>#DIV/0!</v>
      </c>
      <c r="P37" s="8">
        <f>SUM(P6:P36)</f>
        <v>0</v>
      </c>
    </row>
    <row r="38" spans="1:16" x14ac:dyDescent="0.3">
      <c r="A38" s="33" t="s">
        <v>6</v>
      </c>
      <c r="B38" s="34"/>
      <c r="C38" s="34"/>
      <c r="D38" s="35"/>
      <c r="E38" s="16" t="e">
        <f t="shared" ref="E38:L38" si="5">E37*100/$M$37</f>
        <v>#DIV/0!</v>
      </c>
      <c r="F38" s="16" t="e">
        <f t="shared" si="5"/>
        <v>#DIV/0!</v>
      </c>
      <c r="G38" s="16" t="e">
        <f t="shared" si="5"/>
        <v>#DIV/0!</v>
      </c>
      <c r="H38" s="16" t="e">
        <f t="shared" si="5"/>
        <v>#DIV/0!</v>
      </c>
      <c r="I38" s="16" t="e">
        <f t="shared" si="5"/>
        <v>#DIV/0!</v>
      </c>
      <c r="J38" s="16" t="e">
        <f t="shared" si="5"/>
        <v>#DIV/0!</v>
      </c>
      <c r="K38" s="16" t="e">
        <f t="shared" si="5"/>
        <v>#DIV/0!</v>
      </c>
      <c r="L38" s="16" t="e">
        <f t="shared" si="5"/>
        <v>#DIV/0!</v>
      </c>
      <c r="M38" s="16" t="e">
        <f>M37*100/D37</f>
        <v>#DIV/0!</v>
      </c>
      <c r="N38" s="17"/>
      <c r="O38" s="18"/>
      <c r="P38" s="16" t="e">
        <f>P37*100/D37</f>
        <v>#DIV/0!</v>
      </c>
    </row>
    <row r="39" spans="1:16" ht="29.25" customHeight="1" x14ac:dyDescent="0.3">
      <c r="A39" s="19"/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P39" s="20"/>
    </row>
    <row r="40" spans="1:16" ht="29.25" customHeight="1" x14ac:dyDescent="0.3">
      <c r="A40" s="19"/>
      <c r="B40" s="19"/>
      <c r="C40" s="19"/>
      <c r="D40" s="19"/>
      <c r="E40" s="20"/>
      <c r="F40" s="20"/>
      <c r="G40" s="20"/>
      <c r="H40" s="20"/>
      <c r="I40" s="20"/>
      <c r="J40" s="20"/>
      <c r="K40" s="20"/>
      <c r="L40" s="20"/>
      <c r="M40" s="21" t="s">
        <v>7</v>
      </c>
      <c r="N40" s="32" t="e">
        <f>(E37+F37+G37+H37+I37+J37+K37)*100/D37</f>
        <v>#DIV/0!</v>
      </c>
      <c r="O40" s="32"/>
      <c r="P40" s="20"/>
    </row>
    <row r="41" spans="1:16" ht="29.25" customHeight="1" x14ac:dyDescent="0.3">
      <c r="A41" s="19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2"/>
      <c r="N41" s="23"/>
      <c r="O41" s="23"/>
      <c r="P41" s="20"/>
    </row>
    <row r="42" spans="1:16" ht="39.75" customHeight="1" x14ac:dyDescent="0.3">
      <c r="A42" s="19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2"/>
      <c r="N42" s="23"/>
      <c r="O42" s="23"/>
      <c r="P42" s="20"/>
    </row>
    <row r="43" spans="1:16" ht="21" x14ac:dyDescent="0.3">
      <c r="A43" s="31" t="s">
        <v>8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21" x14ac:dyDescent="0.3">
      <c r="A44" s="31" t="str">
        <f>A3</f>
        <v>กลุ่มสาระการเรียนรู้วิทยาศาสตร์    ปีการศึกษา 2559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</row>
  </sheetData>
  <sheetProtection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44:P44"/>
    <mergeCell ref="A37:C37"/>
    <mergeCell ref="O4:O5"/>
    <mergeCell ref="P4:P5"/>
    <mergeCell ref="A38:D38"/>
    <mergeCell ref="N40:O40"/>
    <mergeCell ref="A43:P43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4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9" workbookViewId="0">
      <selection activeCell="E27" sqref="E27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31" t="str">
        <f>ไทย!A1</f>
        <v>โรงเรียน...............................  อำเภอ............................. จังหวัด..............................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9" ht="2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9" ht="21" x14ac:dyDescent="0.3">
      <c r="A3" s="38" t="s">
        <v>26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9" s="3" customFormat="1" ht="32.25" customHeight="1" x14ac:dyDescent="0.5">
      <c r="A4" s="39" t="s">
        <v>1</v>
      </c>
      <c r="B4" s="39" t="s">
        <v>2</v>
      </c>
      <c r="C4" s="39" t="s">
        <v>16</v>
      </c>
      <c r="D4" s="41" t="s">
        <v>3</v>
      </c>
      <c r="E4" s="45" t="s">
        <v>10</v>
      </c>
      <c r="F4" s="46"/>
      <c r="G4" s="46"/>
      <c r="H4" s="46"/>
      <c r="I4" s="46"/>
      <c r="J4" s="46"/>
      <c r="K4" s="46"/>
      <c r="L4" s="47"/>
      <c r="M4" s="41" t="s">
        <v>4</v>
      </c>
      <c r="N4" s="48" t="s">
        <v>15</v>
      </c>
      <c r="O4" s="43" t="s">
        <v>11</v>
      </c>
      <c r="P4" s="39" t="s">
        <v>13</v>
      </c>
      <c r="Q4" s="2"/>
      <c r="R4" s="2"/>
      <c r="S4" s="2"/>
    </row>
    <row r="5" spans="1:19" s="5" customFormat="1" x14ac:dyDescent="0.3">
      <c r="A5" s="40"/>
      <c r="B5" s="40"/>
      <c r="C5" s="40"/>
      <c r="D5" s="42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42"/>
      <c r="N5" s="49"/>
      <c r="O5" s="44"/>
      <c r="P5" s="40"/>
    </row>
    <row r="6" spans="1:19" x14ac:dyDescent="0.3">
      <c r="A6" s="6"/>
      <c r="B6" s="7"/>
      <c r="C6" s="13"/>
      <c r="D6" s="8" t="str">
        <f>IF(A6="","",M6+P6)</f>
        <v/>
      </c>
      <c r="E6" s="6"/>
      <c r="F6" s="6"/>
      <c r="G6" s="6"/>
      <c r="H6" s="6"/>
      <c r="I6" s="6"/>
      <c r="J6" s="6"/>
      <c r="K6" s="6"/>
      <c r="L6" s="6"/>
      <c r="M6" s="9" t="str">
        <f>IF(A6="","",SUM(E6:L6))</f>
        <v/>
      </c>
      <c r="N6" s="10" t="str">
        <f>IF(A6="","",((E6*4)+(F6*3.5)+(G6*3)+(H6*2.5)+(I6*2)+(J6*1.5)+K6)/M6)</f>
        <v/>
      </c>
      <c r="O6" s="11" t="str">
        <f>IF(A6="","",((((E6*16)+(F6*12.25)+(G6*9)+(H6*6.25)+(I6*4)+(J6*2.25)+K6)/(M6)-(((E6*4)+(F6*3.5)+(G6*3)+(H6*2.5)+(I6*2)+(J6*1.5)+K6)/M6)^2))^0.5)</f>
        <v/>
      </c>
      <c r="P6" s="4"/>
    </row>
    <row r="7" spans="1:19" s="5" customFormat="1" x14ac:dyDescent="0.3">
      <c r="A7" s="6"/>
      <c r="B7" s="7"/>
      <c r="C7" s="13"/>
      <c r="D7" s="8" t="str">
        <f t="shared" ref="D7:D36" si="0">IF(A7="","",M7+P7)</f>
        <v/>
      </c>
      <c r="E7" s="6"/>
      <c r="F7" s="6"/>
      <c r="G7" s="6"/>
      <c r="H7" s="6"/>
      <c r="I7" s="6"/>
      <c r="J7" s="6"/>
      <c r="K7" s="6"/>
      <c r="L7" s="6"/>
      <c r="M7" s="9" t="str">
        <f t="shared" ref="M7:M36" si="1">IF(A7="","",SUM(E7:L7))</f>
        <v/>
      </c>
      <c r="N7" s="10" t="str">
        <f t="shared" ref="N7:N36" si="2">IF(A7="","",((E7*4)+(F7*3.5)+(G7*3)+(H7*2.5)+(I7*2)+(J7*1.5)+K7)/M7)</f>
        <v/>
      </c>
      <c r="O7" s="11" t="str">
        <f t="shared" ref="O7:O36" si="3">IF(A7="","",((((E7*16)+(F7*12.25)+(G7*9)+(H7*6.25)+(I7*4)+(J7*2.25)+K7)/(M7)-(((E7*4)+(F7*3.5)+(G7*3)+(H7*2.5)+(I7*2)+(J7*1.5)+K7)/M7)^2))^0.5)</f>
        <v/>
      </c>
      <c r="P7" s="4"/>
    </row>
    <row r="8" spans="1:19" s="5" customFormat="1" x14ac:dyDescent="0.3">
      <c r="A8" s="6"/>
      <c r="B8" s="7"/>
      <c r="C8" s="13"/>
      <c r="D8" s="8" t="str">
        <f t="shared" si="0"/>
        <v/>
      </c>
      <c r="E8" s="6"/>
      <c r="F8" s="6"/>
      <c r="G8" s="6"/>
      <c r="H8" s="6"/>
      <c r="I8" s="6"/>
      <c r="J8" s="6"/>
      <c r="K8" s="6"/>
      <c r="L8" s="6"/>
      <c r="M8" s="9" t="str">
        <f t="shared" si="1"/>
        <v/>
      </c>
      <c r="N8" s="10" t="str">
        <f t="shared" si="2"/>
        <v/>
      </c>
      <c r="O8" s="11" t="str">
        <f t="shared" si="3"/>
        <v/>
      </c>
      <c r="P8" s="4"/>
    </row>
    <row r="9" spans="1:19" s="5" customFormat="1" x14ac:dyDescent="0.3">
      <c r="A9" s="6"/>
      <c r="B9" s="7"/>
      <c r="C9" s="13"/>
      <c r="D9" s="8" t="str">
        <f t="shared" si="0"/>
        <v/>
      </c>
      <c r="E9" s="6"/>
      <c r="F9" s="6"/>
      <c r="G9" s="6"/>
      <c r="H9" s="6"/>
      <c r="I9" s="6"/>
      <c r="J9" s="6"/>
      <c r="K9" s="6"/>
      <c r="L9" s="6"/>
      <c r="M9" s="9" t="str">
        <f t="shared" si="1"/>
        <v/>
      </c>
      <c r="N9" s="10" t="str">
        <f t="shared" si="2"/>
        <v/>
      </c>
      <c r="O9" s="11" t="str">
        <f t="shared" si="3"/>
        <v/>
      </c>
      <c r="P9" s="4"/>
    </row>
    <row r="10" spans="1:19" s="5" customFormat="1" x14ac:dyDescent="0.3">
      <c r="A10" s="6"/>
      <c r="B10" s="7"/>
      <c r="C10" s="13"/>
      <c r="D10" s="8" t="str">
        <f t="shared" si="0"/>
        <v/>
      </c>
      <c r="E10" s="6"/>
      <c r="F10" s="6"/>
      <c r="G10" s="6"/>
      <c r="H10" s="6"/>
      <c r="I10" s="6"/>
      <c r="J10" s="6"/>
      <c r="K10" s="6"/>
      <c r="L10" s="6"/>
      <c r="M10" s="9" t="str">
        <f t="shared" si="1"/>
        <v/>
      </c>
      <c r="N10" s="10" t="str">
        <f t="shared" si="2"/>
        <v/>
      </c>
      <c r="O10" s="11" t="str">
        <f t="shared" si="3"/>
        <v/>
      </c>
      <c r="P10" s="4"/>
    </row>
    <row r="11" spans="1:19" s="5" customFormat="1" x14ac:dyDescent="0.3">
      <c r="A11" s="6"/>
      <c r="B11" s="7"/>
      <c r="C11" s="13"/>
      <c r="D11" s="8" t="str">
        <f t="shared" si="0"/>
        <v/>
      </c>
      <c r="E11" s="6"/>
      <c r="F11" s="6"/>
      <c r="G11" s="6"/>
      <c r="H11" s="6"/>
      <c r="I11" s="6"/>
      <c r="J11" s="6"/>
      <c r="K11" s="6"/>
      <c r="L11" s="6"/>
      <c r="M11" s="9" t="str">
        <f t="shared" si="1"/>
        <v/>
      </c>
      <c r="N11" s="10" t="str">
        <f t="shared" si="2"/>
        <v/>
      </c>
      <c r="O11" s="11" t="str">
        <f t="shared" si="3"/>
        <v/>
      </c>
      <c r="P11" s="4"/>
    </row>
    <row r="12" spans="1:19" s="5" customFormat="1" x14ac:dyDescent="0.3">
      <c r="A12" s="6"/>
      <c r="B12" s="7"/>
      <c r="C12" s="13"/>
      <c r="D12" s="8" t="str">
        <f t="shared" si="0"/>
        <v/>
      </c>
      <c r="E12" s="6"/>
      <c r="F12" s="6"/>
      <c r="G12" s="6"/>
      <c r="H12" s="6"/>
      <c r="I12" s="6"/>
      <c r="J12" s="6"/>
      <c r="K12" s="6"/>
      <c r="L12" s="6"/>
      <c r="M12" s="9" t="str">
        <f t="shared" si="1"/>
        <v/>
      </c>
      <c r="N12" s="10" t="str">
        <f t="shared" si="2"/>
        <v/>
      </c>
      <c r="O12" s="11" t="str">
        <f t="shared" si="3"/>
        <v/>
      </c>
      <c r="P12" s="4"/>
    </row>
    <row r="13" spans="1:19" s="5" customFormat="1" x14ac:dyDescent="0.3">
      <c r="A13" s="6"/>
      <c r="B13" s="7"/>
      <c r="C13" s="13"/>
      <c r="D13" s="8" t="str">
        <f t="shared" si="0"/>
        <v/>
      </c>
      <c r="E13" s="6"/>
      <c r="F13" s="6"/>
      <c r="G13" s="6"/>
      <c r="H13" s="6"/>
      <c r="I13" s="6"/>
      <c r="J13" s="6"/>
      <c r="K13" s="6"/>
      <c r="L13" s="6"/>
      <c r="M13" s="9" t="str">
        <f t="shared" si="1"/>
        <v/>
      </c>
      <c r="N13" s="10" t="str">
        <f t="shared" si="2"/>
        <v/>
      </c>
      <c r="O13" s="11" t="str">
        <f t="shared" si="3"/>
        <v/>
      </c>
      <c r="P13" s="4"/>
    </row>
    <row r="14" spans="1:19" s="5" customFormat="1" x14ac:dyDescent="0.3">
      <c r="A14" s="6"/>
      <c r="B14" s="7"/>
      <c r="C14" s="13"/>
      <c r="D14" s="8" t="str">
        <f t="shared" si="0"/>
        <v/>
      </c>
      <c r="E14" s="6"/>
      <c r="F14" s="6"/>
      <c r="G14" s="6"/>
      <c r="H14" s="6"/>
      <c r="I14" s="6"/>
      <c r="J14" s="6"/>
      <c r="K14" s="6"/>
      <c r="L14" s="6"/>
      <c r="M14" s="9" t="str">
        <f t="shared" si="1"/>
        <v/>
      </c>
      <c r="N14" s="10" t="str">
        <f t="shared" si="2"/>
        <v/>
      </c>
      <c r="O14" s="11" t="str">
        <f t="shared" si="3"/>
        <v/>
      </c>
      <c r="P14" s="4"/>
    </row>
    <row r="15" spans="1:19" s="5" customFormat="1" x14ac:dyDescent="0.3">
      <c r="A15" s="6"/>
      <c r="B15" s="7"/>
      <c r="C15" s="13"/>
      <c r="D15" s="8" t="str">
        <f t="shared" si="0"/>
        <v/>
      </c>
      <c r="E15" s="6"/>
      <c r="F15" s="6"/>
      <c r="G15" s="6"/>
      <c r="H15" s="6"/>
      <c r="I15" s="6"/>
      <c r="J15" s="6"/>
      <c r="K15" s="6"/>
      <c r="L15" s="6"/>
      <c r="M15" s="9" t="str">
        <f t="shared" si="1"/>
        <v/>
      </c>
      <c r="N15" s="10" t="str">
        <f t="shared" si="2"/>
        <v/>
      </c>
      <c r="O15" s="11" t="str">
        <f t="shared" si="3"/>
        <v/>
      </c>
      <c r="P15" s="4"/>
    </row>
    <row r="16" spans="1:19" s="5" customFormat="1" x14ac:dyDescent="0.3">
      <c r="A16" s="6"/>
      <c r="B16" s="7"/>
      <c r="C16" s="13"/>
      <c r="D16" s="8" t="str">
        <f t="shared" si="0"/>
        <v/>
      </c>
      <c r="E16" s="6"/>
      <c r="F16" s="6"/>
      <c r="G16" s="6"/>
      <c r="H16" s="6"/>
      <c r="I16" s="6"/>
      <c r="J16" s="6"/>
      <c r="K16" s="6"/>
      <c r="L16" s="6"/>
      <c r="M16" s="9" t="str">
        <f t="shared" si="1"/>
        <v/>
      </c>
      <c r="N16" s="10" t="str">
        <f t="shared" si="2"/>
        <v/>
      </c>
      <c r="O16" s="11" t="str">
        <f t="shared" si="3"/>
        <v/>
      </c>
      <c r="P16" s="4"/>
    </row>
    <row r="17" spans="1:16" s="5" customFormat="1" x14ac:dyDescent="0.3">
      <c r="A17" s="6"/>
      <c r="B17" s="12"/>
      <c r="C17" s="25"/>
      <c r="D17" s="8" t="str">
        <f t="shared" si="0"/>
        <v/>
      </c>
      <c r="E17" s="6"/>
      <c r="F17" s="6"/>
      <c r="G17" s="6"/>
      <c r="H17" s="6"/>
      <c r="I17" s="6"/>
      <c r="J17" s="6"/>
      <c r="K17" s="6"/>
      <c r="L17" s="6"/>
      <c r="M17" s="9" t="str">
        <f t="shared" si="1"/>
        <v/>
      </c>
      <c r="N17" s="10" t="str">
        <f t="shared" si="2"/>
        <v/>
      </c>
      <c r="O17" s="11" t="str">
        <f t="shared" si="3"/>
        <v/>
      </c>
      <c r="P17" s="4"/>
    </row>
    <row r="18" spans="1:16" s="5" customFormat="1" x14ac:dyDescent="0.3">
      <c r="A18" s="13"/>
      <c r="B18" s="14"/>
      <c r="C18" s="4"/>
      <c r="D18" s="8" t="str">
        <f t="shared" si="0"/>
        <v/>
      </c>
      <c r="E18" s="13"/>
      <c r="F18" s="13"/>
      <c r="G18" s="13"/>
      <c r="H18" s="13"/>
      <c r="I18" s="13"/>
      <c r="J18" s="13"/>
      <c r="K18" s="13"/>
      <c r="L18" s="13"/>
      <c r="M18" s="9" t="str">
        <f t="shared" si="1"/>
        <v/>
      </c>
      <c r="N18" s="10" t="str">
        <f t="shared" si="2"/>
        <v/>
      </c>
      <c r="O18" s="11" t="str">
        <f t="shared" si="3"/>
        <v/>
      </c>
      <c r="P18" s="4"/>
    </row>
    <row r="19" spans="1:16" s="5" customFormat="1" x14ac:dyDescent="0.3">
      <c r="A19" s="13"/>
      <c r="B19" s="14"/>
      <c r="C19" s="4"/>
      <c r="D19" s="8" t="str">
        <f t="shared" si="0"/>
        <v/>
      </c>
      <c r="E19" s="13"/>
      <c r="F19" s="13"/>
      <c r="G19" s="13"/>
      <c r="H19" s="13"/>
      <c r="I19" s="13"/>
      <c r="J19" s="13"/>
      <c r="K19" s="13"/>
      <c r="L19" s="13"/>
      <c r="M19" s="9" t="str">
        <f t="shared" si="1"/>
        <v/>
      </c>
      <c r="N19" s="10" t="str">
        <f t="shared" si="2"/>
        <v/>
      </c>
      <c r="O19" s="11" t="str">
        <f t="shared" si="3"/>
        <v/>
      </c>
      <c r="P19" s="4"/>
    </row>
    <row r="20" spans="1:16" s="5" customFormat="1" x14ac:dyDescent="0.3">
      <c r="A20" s="13"/>
      <c r="B20" s="14"/>
      <c r="C20" s="4"/>
      <c r="D20" s="8" t="str">
        <f t="shared" si="0"/>
        <v/>
      </c>
      <c r="E20" s="13"/>
      <c r="F20" s="13"/>
      <c r="G20" s="13"/>
      <c r="H20" s="13"/>
      <c r="I20" s="13"/>
      <c r="J20" s="13"/>
      <c r="K20" s="13"/>
      <c r="L20" s="13"/>
      <c r="M20" s="9" t="str">
        <f t="shared" si="1"/>
        <v/>
      </c>
      <c r="N20" s="10" t="str">
        <f t="shared" si="2"/>
        <v/>
      </c>
      <c r="O20" s="11" t="str">
        <f t="shared" si="3"/>
        <v/>
      </c>
      <c r="P20" s="4"/>
    </row>
    <row r="21" spans="1:16" s="5" customFormat="1" x14ac:dyDescent="0.3">
      <c r="A21" s="13"/>
      <c r="B21" s="14"/>
      <c r="C21" s="4"/>
      <c r="D21" s="8" t="str">
        <f t="shared" si="0"/>
        <v/>
      </c>
      <c r="E21" s="13"/>
      <c r="F21" s="13"/>
      <c r="G21" s="13"/>
      <c r="H21" s="13"/>
      <c r="I21" s="13"/>
      <c r="J21" s="13"/>
      <c r="K21" s="13"/>
      <c r="L21" s="13"/>
      <c r="M21" s="9" t="str">
        <f t="shared" si="1"/>
        <v/>
      </c>
      <c r="N21" s="10" t="str">
        <f t="shared" si="2"/>
        <v/>
      </c>
      <c r="O21" s="11" t="str">
        <f t="shared" si="3"/>
        <v/>
      </c>
      <c r="P21" s="4"/>
    </row>
    <row r="22" spans="1:16" s="5" customFormat="1" x14ac:dyDescent="0.3">
      <c r="A22" s="13"/>
      <c r="B22" s="14"/>
      <c r="C22" s="4"/>
      <c r="D22" s="8" t="str">
        <f t="shared" si="0"/>
        <v/>
      </c>
      <c r="E22" s="13"/>
      <c r="F22" s="13"/>
      <c r="G22" s="13"/>
      <c r="H22" s="13"/>
      <c r="I22" s="13"/>
      <c r="J22" s="13"/>
      <c r="K22" s="13"/>
      <c r="L22" s="13"/>
      <c r="M22" s="9" t="str">
        <f t="shared" si="1"/>
        <v/>
      </c>
      <c r="N22" s="10" t="str">
        <f t="shared" si="2"/>
        <v/>
      </c>
      <c r="O22" s="11" t="str">
        <f t="shared" si="3"/>
        <v/>
      </c>
      <c r="P22" s="4"/>
    </row>
    <row r="23" spans="1:16" s="5" customFormat="1" x14ac:dyDescent="0.3">
      <c r="A23" s="13"/>
      <c r="B23" s="14"/>
      <c r="C23" s="4"/>
      <c r="D23" s="8" t="str">
        <f t="shared" si="0"/>
        <v/>
      </c>
      <c r="E23" s="13"/>
      <c r="F23" s="13"/>
      <c r="G23" s="13"/>
      <c r="H23" s="13"/>
      <c r="I23" s="13"/>
      <c r="J23" s="13"/>
      <c r="K23" s="13"/>
      <c r="L23" s="13"/>
      <c r="M23" s="9" t="str">
        <f t="shared" si="1"/>
        <v/>
      </c>
      <c r="N23" s="10" t="str">
        <f t="shared" si="2"/>
        <v/>
      </c>
      <c r="O23" s="11" t="str">
        <f t="shared" si="3"/>
        <v/>
      </c>
      <c r="P23" s="4"/>
    </row>
    <row r="24" spans="1:16" s="5" customFormat="1" x14ac:dyDescent="0.3">
      <c r="A24" s="13"/>
      <c r="B24" s="14"/>
      <c r="C24" s="4"/>
      <c r="D24" s="8" t="str">
        <f t="shared" si="0"/>
        <v/>
      </c>
      <c r="E24" s="13"/>
      <c r="F24" s="13"/>
      <c r="G24" s="13"/>
      <c r="H24" s="13"/>
      <c r="I24" s="13"/>
      <c r="J24" s="13"/>
      <c r="K24" s="13"/>
      <c r="L24" s="13"/>
      <c r="M24" s="9" t="str">
        <f t="shared" si="1"/>
        <v/>
      </c>
      <c r="N24" s="10" t="str">
        <f t="shared" si="2"/>
        <v/>
      </c>
      <c r="O24" s="11" t="str">
        <f t="shared" si="3"/>
        <v/>
      </c>
      <c r="P24" s="4"/>
    </row>
    <row r="25" spans="1:16" s="5" customFormat="1" x14ac:dyDescent="0.3">
      <c r="A25" s="13"/>
      <c r="B25" s="14"/>
      <c r="C25" s="4"/>
      <c r="D25" s="8" t="str">
        <f t="shared" si="0"/>
        <v/>
      </c>
      <c r="E25" s="13"/>
      <c r="F25" s="13"/>
      <c r="G25" s="13"/>
      <c r="H25" s="13"/>
      <c r="I25" s="13"/>
      <c r="J25" s="13"/>
      <c r="K25" s="13"/>
      <c r="L25" s="13"/>
      <c r="M25" s="9" t="str">
        <f t="shared" si="1"/>
        <v/>
      </c>
      <c r="N25" s="10" t="str">
        <f t="shared" si="2"/>
        <v/>
      </c>
      <c r="O25" s="11" t="str">
        <f t="shared" si="3"/>
        <v/>
      </c>
      <c r="P25" s="4"/>
    </row>
    <row r="26" spans="1:16" s="5" customFormat="1" x14ac:dyDescent="0.3">
      <c r="A26" s="13"/>
      <c r="B26" s="14"/>
      <c r="C26" s="4"/>
      <c r="D26" s="8" t="str">
        <f t="shared" si="0"/>
        <v/>
      </c>
      <c r="E26" s="13"/>
      <c r="F26" s="13"/>
      <c r="G26" s="13"/>
      <c r="H26" s="13"/>
      <c r="I26" s="13"/>
      <c r="J26" s="13"/>
      <c r="K26" s="13"/>
      <c r="L26" s="13"/>
      <c r="M26" s="9" t="str">
        <f t="shared" si="1"/>
        <v/>
      </c>
      <c r="N26" s="10" t="str">
        <f t="shared" si="2"/>
        <v/>
      </c>
      <c r="O26" s="11" t="str">
        <f t="shared" si="3"/>
        <v/>
      </c>
      <c r="P26" s="4"/>
    </row>
    <row r="27" spans="1:16" s="5" customFormat="1" x14ac:dyDescent="0.3">
      <c r="A27" s="13"/>
      <c r="B27" s="14"/>
      <c r="C27" s="4"/>
      <c r="D27" s="8" t="str">
        <f t="shared" si="0"/>
        <v/>
      </c>
      <c r="E27" s="13"/>
      <c r="F27" s="13"/>
      <c r="G27" s="13"/>
      <c r="H27" s="13"/>
      <c r="I27" s="13"/>
      <c r="J27" s="13"/>
      <c r="K27" s="13"/>
      <c r="L27" s="13"/>
      <c r="M27" s="9" t="str">
        <f t="shared" si="1"/>
        <v/>
      </c>
      <c r="N27" s="10" t="str">
        <f t="shared" si="2"/>
        <v/>
      </c>
      <c r="O27" s="11" t="str">
        <f t="shared" si="3"/>
        <v/>
      </c>
      <c r="P27" s="4"/>
    </row>
    <row r="28" spans="1:16" s="5" customFormat="1" x14ac:dyDescent="0.3">
      <c r="A28" s="13"/>
      <c r="B28" s="14"/>
      <c r="C28" s="4"/>
      <c r="D28" s="8" t="str">
        <f t="shared" si="0"/>
        <v/>
      </c>
      <c r="E28" s="13"/>
      <c r="F28" s="13"/>
      <c r="G28" s="13"/>
      <c r="H28" s="13"/>
      <c r="I28" s="13"/>
      <c r="J28" s="13"/>
      <c r="K28" s="13"/>
      <c r="L28" s="13"/>
      <c r="M28" s="9" t="str">
        <f t="shared" si="1"/>
        <v/>
      </c>
      <c r="N28" s="10" t="str">
        <f t="shared" si="2"/>
        <v/>
      </c>
      <c r="O28" s="11" t="str">
        <f t="shared" si="3"/>
        <v/>
      </c>
      <c r="P28" s="4"/>
    </row>
    <row r="29" spans="1:16" s="5" customFormat="1" x14ac:dyDescent="0.3">
      <c r="A29" s="13"/>
      <c r="B29" s="14"/>
      <c r="C29" s="4"/>
      <c r="D29" s="8" t="str">
        <f t="shared" si="0"/>
        <v/>
      </c>
      <c r="E29" s="13"/>
      <c r="F29" s="13"/>
      <c r="G29" s="13"/>
      <c r="H29" s="13"/>
      <c r="I29" s="13"/>
      <c r="J29" s="13"/>
      <c r="K29" s="13"/>
      <c r="L29" s="13"/>
      <c r="M29" s="9" t="str">
        <f t="shared" si="1"/>
        <v/>
      </c>
      <c r="N29" s="10" t="str">
        <f t="shared" si="2"/>
        <v/>
      </c>
      <c r="O29" s="11" t="str">
        <f t="shared" si="3"/>
        <v/>
      </c>
      <c r="P29" s="4"/>
    </row>
    <row r="30" spans="1:16" s="5" customFormat="1" x14ac:dyDescent="0.3">
      <c r="A30" s="13"/>
      <c r="B30" s="14"/>
      <c r="C30" s="4"/>
      <c r="D30" s="8" t="str">
        <f t="shared" si="0"/>
        <v/>
      </c>
      <c r="E30" s="13"/>
      <c r="F30" s="13"/>
      <c r="G30" s="13"/>
      <c r="H30" s="13"/>
      <c r="I30" s="13"/>
      <c r="J30" s="13"/>
      <c r="K30" s="13"/>
      <c r="L30" s="13"/>
      <c r="M30" s="9" t="str">
        <f t="shared" si="1"/>
        <v/>
      </c>
      <c r="N30" s="10" t="str">
        <f t="shared" si="2"/>
        <v/>
      </c>
      <c r="O30" s="11" t="str">
        <f t="shared" si="3"/>
        <v/>
      </c>
      <c r="P30" s="4"/>
    </row>
    <row r="31" spans="1:16" s="5" customFormat="1" x14ac:dyDescent="0.3">
      <c r="A31" s="13"/>
      <c r="B31" s="14"/>
      <c r="C31" s="4"/>
      <c r="D31" s="8" t="str">
        <f t="shared" si="0"/>
        <v/>
      </c>
      <c r="E31" s="13"/>
      <c r="F31" s="13"/>
      <c r="G31" s="13"/>
      <c r="H31" s="13"/>
      <c r="I31" s="13"/>
      <c r="J31" s="13"/>
      <c r="K31" s="13"/>
      <c r="L31" s="13"/>
      <c r="M31" s="9" t="str">
        <f t="shared" si="1"/>
        <v/>
      </c>
      <c r="N31" s="10" t="str">
        <f t="shared" si="2"/>
        <v/>
      </c>
      <c r="O31" s="11" t="str">
        <f t="shared" si="3"/>
        <v/>
      </c>
      <c r="P31" s="4"/>
    </row>
    <row r="32" spans="1:16" s="5" customFormat="1" x14ac:dyDescent="0.3">
      <c r="A32" s="13"/>
      <c r="B32" s="14"/>
      <c r="C32" s="4"/>
      <c r="D32" s="8" t="str">
        <f t="shared" si="0"/>
        <v/>
      </c>
      <c r="E32" s="13"/>
      <c r="F32" s="13"/>
      <c r="G32" s="13"/>
      <c r="H32" s="13"/>
      <c r="I32" s="13"/>
      <c r="J32" s="13"/>
      <c r="K32" s="13"/>
      <c r="L32" s="13"/>
      <c r="M32" s="9" t="str">
        <f t="shared" si="1"/>
        <v/>
      </c>
      <c r="N32" s="10" t="str">
        <f t="shared" si="2"/>
        <v/>
      </c>
      <c r="O32" s="11" t="str">
        <f t="shared" si="3"/>
        <v/>
      </c>
      <c r="P32" s="4"/>
    </row>
    <row r="33" spans="1:16" s="5" customFormat="1" x14ac:dyDescent="0.3">
      <c r="A33" s="13"/>
      <c r="B33" s="14"/>
      <c r="C33" s="4"/>
      <c r="D33" s="8" t="str">
        <f t="shared" si="0"/>
        <v/>
      </c>
      <c r="E33" s="13"/>
      <c r="F33" s="13"/>
      <c r="G33" s="13"/>
      <c r="H33" s="13"/>
      <c r="I33" s="13"/>
      <c r="J33" s="13"/>
      <c r="K33" s="13"/>
      <c r="L33" s="13"/>
      <c r="M33" s="9" t="str">
        <f t="shared" si="1"/>
        <v/>
      </c>
      <c r="N33" s="10" t="str">
        <f t="shared" si="2"/>
        <v/>
      </c>
      <c r="O33" s="11" t="str">
        <f t="shared" si="3"/>
        <v/>
      </c>
      <c r="P33" s="4"/>
    </row>
    <row r="34" spans="1:16" s="5" customFormat="1" x14ac:dyDescent="0.3">
      <c r="A34" s="13"/>
      <c r="B34" s="14"/>
      <c r="C34" s="4"/>
      <c r="D34" s="8" t="str">
        <f t="shared" si="0"/>
        <v/>
      </c>
      <c r="E34" s="13"/>
      <c r="F34" s="13"/>
      <c r="G34" s="13"/>
      <c r="H34" s="13"/>
      <c r="I34" s="13"/>
      <c r="J34" s="13"/>
      <c r="K34" s="13"/>
      <c r="L34" s="13"/>
      <c r="M34" s="9" t="str">
        <f t="shared" si="1"/>
        <v/>
      </c>
      <c r="N34" s="10" t="str">
        <f t="shared" si="2"/>
        <v/>
      </c>
      <c r="O34" s="11" t="str">
        <f t="shared" si="3"/>
        <v/>
      </c>
      <c r="P34" s="4"/>
    </row>
    <row r="35" spans="1:16" s="5" customFormat="1" x14ac:dyDescent="0.3">
      <c r="A35" s="4"/>
      <c r="B35" s="14"/>
      <c r="C35" s="4"/>
      <c r="D35" s="8" t="str">
        <f t="shared" si="0"/>
        <v/>
      </c>
      <c r="E35" s="13"/>
      <c r="F35" s="13"/>
      <c r="G35" s="13"/>
      <c r="H35" s="13"/>
      <c r="I35" s="13"/>
      <c r="J35" s="13"/>
      <c r="K35" s="13"/>
      <c r="L35" s="13"/>
      <c r="M35" s="9" t="str">
        <f t="shared" si="1"/>
        <v/>
      </c>
      <c r="N35" s="10" t="str">
        <f t="shared" si="2"/>
        <v/>
      </c>
      <c r="O35" s="11" t="str">
        <f t="shared" si="3"/>
        <v/>
      </c>
      <c r="P35" s="4"/>
    </row>
    <row r="36" spans="1:16" s="5" customFormat="1" x14ac:dyDescent="0.3">
      <c r="A36" s="4"/>
      <c r="B36" s="14"/>
      <c r="C36" s="4"/>
      <c r="D36" s="8" t="str">
        <f t="shared" si="0"/>
        <v/>
      </c>
      <c r="E36" s="13"/>
      <c r="F36" s="13"/>
      <c r="G36" s="13"/>
      <c r="H36" s="13"/>
      <c r="I36" s="13"/>
      <c r="J36" s="13"/>
      <c r="K36" s="13"/>
      <c r="L36" s="13"/>
      <c r="M36" s="9" t="str">
        <f t="shared" si="1"/>
        <v/>
      </c>
      <c r="N36" s="10" t="str">
        <f t="shared" si="2"/>
        <v/>
      </c>
      <c r="O36" s="11" t="str">
        <f t="shared" si="3"/>
        <v/>
      </c>
      <c r="P36" s="4"/>
    </row>
    <row r="37" spans="1:16" s="5" customFormat="1" x14ac:dyDescent="0.3">
      <c r="A37" s="33" t="s">
        <v>5</v>
      </c>
      <c r="B37" s="36"/>
      <c r="C37" s="37"/>
      <c r="D37" s="15">
        <f t="shared" ref="D37:M37" si="4">SUM(D6:D36)</f>
        <v>0</v>
      </c>
      <c r="E37" s="15">
        <f t="shared" si="4"/>
        <v>0</v>
      </c>
      <c r="F37" s="15">
        <f t="shared" si="4"/>
        <v>0</v>
      </c>
      <c r="G37" s="15">
        <f t="shared" si="4"/>
        <v>0</v>
      </c>
      <c r="H37" s="15">
        <f t="shared" si="4"/>
        <v>0</v>
      </c>
      <c r="I37" s="15">
        <f t="shared" si="4"/>
        <v>0</v>
      </c>
      <c r="J37" s="15">
        <f t="shared" si="4"/>
        <v>0</v>
      </c>
      <c r="K37" s="15">
        <f t="shared" si="4"/>
        <v>0</v>
      </c>
      <c r="L37" s="15">
        <f t="shared" si="4"/>
        <v>0</v>
      </c>
      <c r="M37" s="15">
        <f t="shared" si="4"/>
        <v>0</v>
      </c>
      <c r="N37" s="10" t="e">
        <f>((E37*4)+(F37*3.5)+(G37*3)+(H37*2.5)+(I37*2)+(J37*1.5)+K37)/M37</f>
        <v>#DIV/0!</v>
      </c>
      <c r="O37" s="11" t="e">
        <f>((((E37*16)+(F37*12.25)+(G37*9)+(H37*6.25)+(I37*4)+(J37*2.25)+K37)/(M37)-(((E37*4)+(F37*3.5)+(G37*3)+(H37*2.5)+(I37*2)+(J37*1.5)+K37)/M37)^2))^0.5</f>
        <v>#DIV/0!</v>
      </c>
      <c r="P37" s="8">
        <f>SUM(P6:P36)</f>
        <v>0</v>
      </c>
    </row>
    <row r="38" spans="1:16" x14ac:dyDescent="0.3">
      <c r="A38" s="33" t="s">
        <v>6</v>
      </c>
      <c r="B38" s="34"/>
      <c r="C38" s="34"/>
      <c r="D38" s="35"/>
      <c r="E38" s="16" t="e">
        <f t="shared" ref="E38:L38" si="5">E37*100/$M$37</f>
        <v>#DIV/0!</v>
      </c>
      <c r="F38" s="16" t="e">
        <f t="shared" si="5"/>
        <v>#DIV/0!</v>
      </c>
      <c r="G38" s="16" t="e">
        <f t="shared" si="5"/>
        <v>#DIV/0!</v>
      </c>
      <c r="H38" s="16" t="e">
        <f t="shared" si="5"/>
        <v>#DIV/0!</v>
      </c>
      <c r="I38" s="16" t="e">
        <f t="shared" si="5"/>
        <v>#DIV/0!</v>
      </c>
      <c r="J38" s="16" t="e">
        <f t="shared" si="5"/>
        <v>#DIV/0!</v>
      </c>
      <c r="K38" s="16" t="e">
        <f t="shared" si="5"/>
        <v>#DIV/0!</v>
      </c>
      <c r="L38" s="16" t="e">
        <f t="shared" si="5"/>
        <v>#DIV/0!</v>
      </c>
      <c r="M38" s="16" t="e">
        <f>M37*100/D37</f>
        <v>#DIV/0!</v>
      </c>
      <c r="N38" s="17"/>
      <c r="O38" s="18"/>
      <c r="P38" s="16" t="e">
        <f>P37*100/D37</f>
        <v>#DIV/0!</v>
      </c>
    </row>
    <row r="39" spans="1:16" ht="29.25" customHeight="1" x14ac:dyDescent="0.3">
      <c r="A39" s="19"/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P39" s="20"/>
    </row>
    <row r="40" spans="1:16" ht="29.25" customHeight="1" x14ac:dyDescent="0.3">
      <c r="A40" s="19"/>
      <c r="B40" s="19"/>
      <c r="C40" s="19"/>
      <c r="D40" s="19"/>
      <c r="E40" s="20"/>
      <c r="F40" s="20"/>
      <c r="G40" s="20"/>
      <c r="H40" s="20"/>
      <c r="I40" s="20"/>
      <c r="J40" s="20"/>
      <c r="K40" s="20"/>
      <c r="L40" s="20"/>
      <c r="M40" s="21" t="s">
        <v>7</v>
      </c>
      <c r="N40" s="32" t="e">
        <f>(E37+F37+G37+H37+I37+J37+K37)*100/D37</f>
        <v>#DIV/0!</v>
      </c>
      <c r="O40" s="32"/>
      <c r="P40" s="20"/>
    </row>
    <row r="41" spans="1:16" ht="29.25" customHeight="1" x14ac:dyDescent="0.3">
      <c r="A41" s="19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2"/>
      <c r="N41" s="23"/>
      <c r="O41" s="23"/>
      <c r="P41" s="20"/>
    </row>
    <row r="42" spans="1:16" ht="39.75" customHeight="1" x14ac:dyDescent="0.3">
      <c r="A42" s="19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2"/>
      <c r="N42" s="23"/>
      <c r="O42" s="23"/>
      <c r="P42" s="20"/>
    </row>
    <row r="43" spans="1:16" ht="21" x14ac:dyDescent="0.3">
      <c r="A43" s="31" t="s">
        <v>8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21" x14ac:dyDescent="0.3">
      <c r="A44" s="31" t="str">
        <f>A3</f>
        <v>กลุ่มสาระการเรียนรู้สังคมศึกษา ศาสนาและวัฒนธรรม    ปีการศึกษา 2559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</row>
  </sheetData>
  <sheetProtection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44:P44"/>
    <mergeCell ref="A37:C37"/>
    <mergeCell ref="O4:O5"/>
    <mergeCell ref="P4:P5"/>
    <mergeCell ref="A38:D38"/>
    <mergeCell ref="N40:O40"/>
    <mergeCell ref="A43:P43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42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9" workbookViewId="0">
      <selection activeCell="F26" sqref="F26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31" t="str">
        <f>ไทย!A1</f>
        <v>โรงเรียน...............................  อำเภอ............................. จังหวัด..............................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9" ht="2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9" ht="21" x14ac:dyDescent="0.3">
      <c r="A3" s="38" t="s">
        <v>27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9" s="3" customFormat="1" ht="32.25" customHeight="1" x14ac:dyDescent="0.5">
      <c r="A4" s="39" t="s">
        <v>1</v>
      </c>
      <c r="B4" s="39" t="s">
        <v>2</v>
      </c>
      <c r="C4" s="39" t="s">
        <v>16</v>
      </c>
      <c r="D4" s="41" t="s">
        <v>3</v>
      </c>
      <c r="E4" s="45" t="s">
        <v>10</v>
      </c>
      <c r="F4" s="46"/>
      <c r="G4" s="46"/>
      <c r="H4" s="46"/>
      <c r="I4" s="46"/>
      <c r="J4" s="46"/>
      <c r="K4" s="46"/>
      <c r="L4" s="47"/>
      <c r="M4" s="41" t="s">
        <v>4</v>
      </c>
      <c r="N4" s="48" t="s">
        <v>15</v>
      </c>
      <c r="O4" s="43" t="s">
        <v>11</v>
      </c>
      <c r="P4" s="39" t="s">
        <v>13</v>
      </c>
      <c r="Q4" s="2"/>
      <c r="R4" s="2"/>
      <c r="S4" s="2"/>
    </row>
    <row r="5" spans="1:19" s="5" customFormat="1" x14ac:dyDescent="0.3">
      <c r="A5" s="40"/>
      <c r="B5" s="40"/>
      <c r="C5" s="40"/>
      <c r="D5" s="42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42"/>
      <c r="N5" s="49"/>
      <c r="O5" s="44"/>
      <c r="P5" s="40"/>
    </row>
    <row r="6" spans="1:19" x14ac:dyDescent="0.3">
      <c r="A6" s="6"/>
      <c r="B6" s="7"/>
      <c r="C6" s="13"/>
      <c r="D6" s="8" t="str">
        <f>IF(A6="","",M6+P6)</f>
        <v/>
      </c>
      <c r="E6" s="6"/>
      <c r="F6" s="6"/>
      <c r="G6" s="6"/>
      <c r="H6" s="6"/>
      <c r="I6" s="6"/>
      <c r="J6" s="6"/>
      <c r="K6" s="6"/>
      <c r="L6" s="6"/>
      <c r="M6" s="9" t="str">
        <f>IF(A6="","",SUM(E6:L6))</f>
        <v/>
      </c>
      <c r="N6" s="10" t="str">
        <f>IF(A6="","",((E6*4)+(F6*3.5)+(G6*3)+(H6*2.5)+(I6*2)+(J6*1.5)+K6)/M6)</f>
        <v/>
      </c>
      <c r="O6" s="11" t="str">
        <f>IF(A6="","",((((E6*16)+(F6*12.25)+(G6*9)+(H6*6.25)+(I6*4)+(J6*2.25)+K6)/(M6)-(((E6*4)+(F6*3.5)+(G6*3)+(H6*2.5)+(I6*2)+(J6*1.5)+K6)/M6)^2))^0.5)</f>
        <v/>
      </c>
      <c r="P6" s="4"/>
    </row>
    <row r="7" spans="1:19" s="5" customFormat="1" x14ac:dyDescent="0.3">
      <c r="A7" s="6"/>
      <c r="B7" s="7"/>
      <c r="C7" s="13"/>
      <c r="D7" s="8" t="str">
        <f t="shared" ref="D7:D36" si="0">IF(A7="","",M7+P7)</f>
        <v/>
      </c>
      <c r="E7" s="6"/>
      <c r="F7" s="6"/>
      <c r="G7" s="6"/>
      <c r="H7" s="6"/>
      <c r="I7" s="6"/>
      <c r="J7" s="6"/>
      <c r="K7" s="6"/>
      <c r="L7" s="6"/>
      <c r="M7" s="9" t="str">
        <f t="shared" ref="M7:M36" si="1">IF(A7="","",SUM(E7:L7))</f>
        <v/>
      </c>
      <c r="N7" s="10" t="str">
        <f t="shared" ref="N7:N36" si="2">IF(A7="","",((E7*4)+(F7*3.5)+(G7*3)+(H7*2.5)+(I7*2)+(J7*1.5)+K7)/M7)</f>
        <v/>
      </c>
      <c r="O7" s="11" t="str">
        <f t="shared" ref="O7:O36" si="3">IF(A7="","",((((E7*16)+(F7*12.25)+(G7*9)+(H7*6.25)+(I7*4)+(J7*2.25)+K7)/(M7)-(((E7*4)+(F7*3.5)+(G7*3)+(H7*2.5)+(I7*2)+(J7*1.5)+K7)/M7)^2))^0.5)</f>
        <v/>
      </c>
      <c r="P7" s="4"/>
    </row>
    <row r="8" spans="1:19" s="5" customFormat="1" x14ac:dyDescent="0.3">
      <c r="A8" s="6"/>
      <c r="B8" s="7"/>
      <c r="C8" s="13"/>
      <c r="D8" s="8" t="str">
        <f t="shared" si="0"/>
        <v/>
      </c>
      <c r="E8" s="6"/>
      <c r="F8" s="6"/>
      <c r="G8" s="6"/>
      <c r="H8" s="6"/>
      <c r="I8" s="6"/>
      <c r="J8" s="6"/>
      <c r="K8" s="6"/>
      <c r="L8" s="6"/>
      <c r="M8" s="9" t="str">
        <f t="shared" si="1"/>
        <v/>
      </c>
      <c r="N8" s="10" t="str">
        <f t="shared" si="2"/>
        <v/>
      </c>
      <c r="O8" s="11" t="str">
        <f t="shared" si="3"/>
        <v/>
      </c>
      <c r="P8" s="4"/>
    </row>
    <row r="9" spans="1:19" s="5" customFormat="1" x14ac:dyDescent="0.3">
      <c r="A9" s="6"/>
      <c r="B9" s="7"/>
      <c r="C9" s="13"/>
      <c r="D9" s="8" t="str">
        <f t="shared" si="0"/>
        <v/>
      </c>
      <c r="E9" s="6"/>
      <c r="F9" s="6"/>
      <c r="G9" s="6"/>
      <c r="H9" s="6"/>
      <c r="I9" s="6"/>
      <c r="J9" s="6"/>
      <c r="K9" s="6"/>
      <c r="L9" s="6"/>
      <c r="M9" s="9" t="str">
        <f t="shared" si="1"/>
        <v/>
      </c>
      <c r="N9" s="10" t="str">
        <f t="shared" si="2"/>
        <v/>
      </c>
      <c r="O9" s="11" t="str">
        <f t="shared" si="3"/>
        <v/>
      </c>
      <c r="P9" s="4"/>
    </row>
    <row r="10" spans="1:19" s="5" customFormat="1" x14ac:dyDescent="0.3">
      <c r="A10" s="6"/>
      <c r="B10" s="7"/>
      <c r="C10" s="13"/>
      <c r="D10" s="8" t="str">
        <f t="shared" si="0"/>
        <v/>
      </c>
      <c r="E10" s="6"/>
      <c r="F10" s="6"/>
      <c r="G10" s="6"/>
      <c r="H10" s="6"/>
      <c r="I10" s="6"/>
      <c r="J10" s="6"/>
      <c r="K10" s="6"/>
      <c r="L10" s="6"/>
      <c r="M10" s="9" t="str">
        <f t="shared" si="1"/>
        <v/>
      </c>
      <c r="N10" s="10" t="str">
        <f t="shared" si="2"/>
        <v/>
      </c>
      <c r="O10" s="11" t="str">
        <f t="shared" si="3"/>
        <v/>
      </c>
      <c r="P10" s="4"/>
    </row>
    <row r="11" spans="1:19" s="5" customFormat="1" x14ac:dyDescent="0.3">
      <c r="A11" s="6"/>
      <c r="B11" s="7"/>
      <c r="C11" s="13"/>
      <c r="D11" s="8" t="str">
        <f t="shared" si="0"/>
        <v/>
      </c>
      <c r="E11" s="6"/>
      <c r="F11" s="6"/>
      <c r="G11" s="6"/>
      <c r="H11" s="6"/>
      <c r="I11" s="6"/>
      <c r="J11" s="6"/>
      <c r="K11" s="6"/>
      <c r="L11" s="6"/>
      <c r="M11" s="9" t="str">
        <f t="shared" si="1"/>
        <v/>
      </c>
      <c r="N11" s="10" t="str">
        <f t="shared" si="2"/>
        <v/>
      </c>
      <c r="O11" s="11" t="str">
        <f t="shared" si="3"/>
        <v/>
      </c>
      <c r="P11" s="4"/>
    </row>
    <row r="12" spans="1:19" s="5" customFormat="1" x14ac:dyDescent="0.3">
      <c r="A12" s="6"/>
      <c r="B12" s="7"/>
      <c r="C12" s="13"/>
      <c r="D12" s="8" t="str">
        <f t="shared" si="0"/>
        <v/>
      </c>
      <c r="E12" s="6"/>
      <c r="F12" s="6"/>
      <c r="G12" s="6"/>
      <c r="H12" s="6"/>
      <c r="I12" s="6"/>
      <c r="J12" s="6"/>
      <c r="K12" s="6"/>
      <c r="L12" s="6"/>
      <c r="M12" s="9" t="str">
        <f t="shared" si="1"/>
        <v/>
      </c>
      <c r="N12" s="10" t="str">
        <f t="shared" si="2"/>
        <v/>
      </c>
      <c r="O12" s="11" t="str">
        <f t="shared" si="3"/>
        <v/>
      </c>
      <c r="P12" s="4"/>
    </row>
    <row r="13" spans="1:19" s="5" customFormat="1" x14ac:dyDescent="0.3">
      <c r="A13" s="6"/>
      <c r="B13" s="7"/>
      <c r="C13" s="13"/>
      <c r="D13" s="8" t="str">
        <f t="shared" si="0"/>
        <v/>
      </c>
      <c r="E13" s="6"/>
      <c r="F13" s="6"/>
      <c r="G13" s="6"/>
      <c r="H13" s="6"/>
      <c r="I13" s="6"/>
      <c r="J13" s="6"/>
      <c r="K13" s="6"/>
      <c r="L13" s="6"/>
      <c r="M13" s="9" t="str">
        <f t="shared" si="1"/>
        <v/>
      </c>
      <c r="N13" s="10" t="str">
        <f t="shared" si="2"/>
        <v/>
      </c>
      <c r="O13" s="11" t="str">
        <f t="shared" si="3"/>
        <v/>
      </c>
      <c r="P13" s="4"/>
    </row>
    <row r="14" spans="1:19" s="5" customFormat="1" x14ac:dyDescent="0.3">
      <c r="A14" s="6"/>
      <c r="B14" s="7"/>
      <c r="C14" s="13"/>
      <c r="D14" s="8" t="str">
        <f t="shared" si="0"/>
        <v/>
      </c>
      <c r="E14" s="6"/>
      <c r="F14" s="6"/>
      <c r="G14" s="6"/>
      <c r="H14" s="6"/>
      <c r="I14" s="6"/>
      <c r="J14" s="6"/>
      <c r="K14" s="6"/>
      <c r="L14" s="6"/>
      <c r="M14" s="9" t="str">
        <f t="shared" si="1"/>
        <v/>
      </c>
      <c r="N14" s="10" t="str">
        <f t="shared" si="2"/>
        <v/>
      </c>
      <c r="O14" s="11" t="str">
        <f t="shared" si="3"/>
        <v/>
      </c>
      <c r="P14" s="4"/>
    </row>
    <row r="15" spans="1:19" s="5" customFormat="1" x14ac:dyDescent="0.3">
      <c r="A15" s="6"/>
      <c r="B15" s="7"/>
      <c r="C15" s="13"/>
      <c r="D15" s="8" t="str">
        <f t="shared" si="0"/>
        <v/>
      </c>
      <c r="E15" s="6"/>
      <c r="F15" s="6"/>
      <c r="G15" s="6"/>
      <c r="H15" s="6"/>
      <c r="I15" s="6"/>
      <c r="J15" s="6"/>
      <c r="K15" s="6"/>
      <c r="L15" s="6"/>
      <c r="M15" s="9" t="str">
        <f t="shared" si="1"/>
        <v/>
      </c>
      <c r="N15" s="10" t="str">
        <f t="shared" si="2"/>
        <v/>
      </c>
      <c r="O15" s="11" t="str">
        <f t="shared" si="3"/>
        <v/>
      </c>
      <c r="P15" s="4"/>
    </row>
    <row r="16" spans="1:19" s="5" customFormat="1" x14ac:dyDescent="0.3">
      <c r="A16" s="6"/>
      <c r="B16" s="7"/>
      <c r="C16" s="13"/>
      <c r="D16" s="8" t="str">
        <f t="shared" si="0"/>
        <v/>
      </c>
      <c r="E16" s="6"/>
      <c r="F16" s="6"/>
      <c r="G16" s="6"/>
      <c r="H16" s="6"/>
      <c r="I16" s="6"/>
      <c r="J16" s="6"/>
      <c r="K16" s="6"/>
      <c r="L16" s="6"/>
      <c r="M16" s="9" t="str">
        <f t="shared" si="1"/>
        <v/>
      </c>
      <c r="N16" s="10" t="str">
        <f t="shared" si="2"/>
        <v/>
      </c>
      <c r="O16" s="11" t="str">
        <f t="shared" si="3"/>
        <v/>
      </c>
      <c r="P16" s="4"/>
    </row>
    <row r="17" spans="1:16" s="5" customFormat="1" x14ac:dyDescent="0.3">
      <c r="A17" s="6"/>
      <c r="B17" s="12"/>
      <c r="C17" s="25"/>
      <c r="D17" s="8" t="str">
        <f t="shared" si="0"/>
        <v/>
      </c>
      <c r="E17" s="6"/>
      <c r="F17" s="6"/>
      <c r="G17" s="6"/>
      <c r="H17" s="6"/>
      <c r="I17" s="6"/>
      <c r="J17" s="6"/>
      <c r="K17" s="6"/>
      <c r="L17" s="6"/>
      <c r="M17" s="9" t="str">
        <f t="shared" si="1"/>
        <v/>
      </c>
      <c r="N17" s="10" t="str">
        <f t="shared" si="2"/>
        <v/>
      </c>
      <c r="O17" s="11" t="str">
        <f t="shared" si="3"/>
        <v/>
      </c>
      <c r="P17" s="4"/>
    </row>
    <row r="18" spans="1:16" s="5" customFormat="1" x14ac:dyDescent="0.3">
      <c r="A18" s="13"/>
      <c r="B18" s="14"/>
      <c r="C18" s="4"/>
      <c r="D18" s="8" t="str">
        <f t="shared" si="0"/>
        <v/>
      </c>
      <c r="E18" s="13"/>
      <c r="F18" s="13"/>
      <c r="G18" s="13"/>
      <c r="H18" s="13"/>
      <c r="I18" s="13"/>
      <c r="J18" s="13"/>
      <c r="K18" s="13"/>
      <c r="L18" s="13"/>
      <c r="M18" s="9" t="str">
        <f t="shared" si="1"/>
        <v/>
      </c>
      <c r="N18" s="10" t="str">
        <f t="shared" si="2"/>
        <v/>
      </c>
      <c r="O18" s="11" t="str">
        <f t="shared" si="3"/>
        <v/>
      </c>
      <c r="P18" s="4"/>
    </row>
    <row r="19" spans="1:16" s="5" customFormat="1" x14ac:dyDescent="0.3">
      <c r="A19" s="13"/>
      <c r="B19" s="14"/>
      <c r="C19" s="4"/>
      <c r="D19" s="8" t="str">
        <f t="shared" si="0"/>
        <v/>
      </c>
      <c r="E19" s="13"/>
      <c r="F19" s="13"/>
      <c r="G19" s="13"/>
      <c r="H19" s="13"/>
      <c r="I19" s="13"/>
      <c r="J19" s="13"/>
      <c r="K19" s="13"/>
      <c r="L19" s="13"/>
      <c r="M19" s="9" t="str">
        <f t="shared" si="1"/>
        <v/>
      </c>
      <c r="N19" s="10" t="str">
        <f t="shared" si="2"/>
        <v/>
      </c>
      <c r="O19" s="11" t="str">
        <f t="shared" si="3"/>
        <v/>
      </c>
      <c r="P19" s="4"/>
    </row>
    <row r="20" spans="1:16" s="5" customFormat="1" x14ac:dyDescent="0.3">
      <c r="A20" s="13"/>
      <c r="B20" s="14"/>
      <c r="C20" s="4"/>
      <c r="D20" s="8" t="str">
        <f t="shared" si="0"/>
        <v/>
      </c>
      <c r="E20" s="13"/>
      <c r="F20" s="13"/>
      <c r="G20" s="13"/>
      <c r="H20" s="13"/>
      <c r="I20" s="13"/>
      <c r="J20" s="13"/>
      <c r="K20" s="13"/>
      <c r="L20" s="13"/>
      <c r="M20" s="9" t="str">
        <f t="shared" si="1"/>
        <v/>
      </c>
      <c r="N20" s="10" t="str">
        <f t="shared" si="2"/>
        <v/>
      </c>
      <c r="O20" s="11" t="str">
        <f t="shared" si="3"/>
        <v/>
      </c>
      <c r="P20" s="4"/>
    </row>
    <row r="21" spans="1:16" s="5" customFormat="1" x14ac:dyDescent="0.3">
      <c r="A21" s="13"/>
      <c r="B21" s="14"/>
      <c r="C21" s="4"/>
      <c r="D21" s="8" t="str">
        <f t="shared" si="0"/>
        <v/>
      </c>
      <c r="E21" s="13"/>
      <c r="F21" s="13"/>
      <c r="G21" s="13"/>
      <c r="H21" s="13"/>
      <c r="I21" s="13"/>
      <c r="J21" s="13"/>
      <c r="K21" s="13"/>
      <c r="L21" s="13"/>
      <c r="M21" s="9" t="str">
        <f t="shared" si="1"/>
        <v/>
      </c>
      <c r="N21" s="10" t="str">
        <f t="shared" si="2"/>
        <v/>
      </c>
      <c r="O21" s="11" t="str">
        <f t="shared" si="3"/>
        <v/>
      </c>
      <c r="P21" s="4"/>
    </row>
    <row r="22" spans="1:16" s="5" customFormat="1" x14ac:dyDescent="0.3">
      <c r="A22" s="13"/>
      <c r="B22" s="14"/>
      <c r="C22" s="4"/>
      <c r="D22" s="8" t="str">
        <f t="shared" si="0"/>
        <v/>
      </c>
      <c r="E22" s="13"/>
      <c r="F22" s="13"/>
      <c r="G22" s="13"/>
      <c r="H22" s="13"/>
      <c r="I22" s="13"/>
      <c r="J22" s="13"/>
      <c r="K22" s="13"/>
      <c r="L22" s="13"/>
      <c r="M22" s="9" t="str">
        <f t="shared" si="1"/>
        <v/>
      </c>
      <c r="N22" s="10" t="str">
        <f t="shared" si="2"/>
        <v/>
      </c>
      <c r="O22" s="11" t="str">
        <f t="shared" si="3"/>
        <v/>
      </c>
      <c r="P22" s="4"/>
    </row>
    <row r="23" spans="1:16" s="5" customFormat="1" x14ac:dyDescent="0.3">
      <c r="A23" s="13"/>
      <c r="B23" s="14"/>
      <c r="C23" s="4"/>
      <c r="D23" s="8" t="str">
        <f t="shared" si="0"/>
        <v/>
      </c>
      <c r="E23" s="13"/>
      <c r="F23" s="13"/>
      <c r="G23" s="13"/>
      <c r="H23" s="13"/>
      <c r="I23" s="13"/>
      <c r="J23" s="13"/>
      <c r="K23" s="13"/>
      <c r="L23" s="13"/>
      <c r="M23" s="9" t="str">
        <f t="shared" si="1"/>
        <v/>
      </c>
      <c r="N23" s="10" t="str">
        <f t="shared" si="2"/>
        <v/>
      </c>
      <c r="O23" s="11" t="str">
        <f t="shared" si="3"/>
        <v/>
      </c>
      <c r="P23" s="4"/>
    </row>
    <row r="24" spans="1:16" s="5" customFormat="1" x14ac:dyDescent="0.3">
      <c r="A24" s="13"/>
      <c r="B24" s="14"/>
      <c r="C24" s="4"/>
      <c r="D24" s="8" t="str">
        <f t="shared" si="0"/>
        <v/>
      </c>
      <c r="E24" s="13"/>
      <c r="F24" s="13"/>
      <c r="G24" s="13"/>
      <c r="H24" s="13"/>
      <c r="I24" s="13"/>
      <c r="J24" s="13"/>
      <c r="K24" s="13"/>
      <c r="L24" s="13"/>
      <c r="M24" s="9" t="str">
        <f t="shared" si="1"/>
        <v/>
      </c>
      <c r="N24" s="10" t="str">
        <f t="shared" si="2"/>
        <v/>
      </c>
      <c r="O24" s="11" t="str">
        <f t="shared" si="3"/>
        <v/>
      </c>
      <c r="P24" s="4"/>
    </row>
    <row r="25" spans="1:16" s="5" customFormat="1" x14ac:dyDescent="0.3">
      <c r="A25" s="13"/>
      <c r="B25" s="14"/>
      <c r="C25" s="4"/>
      <c r="D25" s="8" t="str">
        <f t="shared" si="0"/>
        <v/>
      </c>
      <c r="E25" s="13"/>
      <c r="F25" s="13"/>
      <c r="G25" s="13"/>
      <c r="H25" s="13"/>
      <c r="I25" s="13"/>
      <c r="J25" s="13"/>
      <c r="K25" s="13"/>
      <c r="L25" s="13"/>
      <c r="M25" s="9" t="str">
        <f t="shared" si="1"/>
        <v/>
      </c>
      <c r="N25" s="10" t="str">
        <f t="shared" si="2"/>
        <v/>
      </c>
      <c r="O25" s="11" t="str">
        <f t="shared" si="3"/>
        <v/>
      </c>
      <c r="P25" s="4"/>
    </row>
    <row r="26" spans="1:16" s="5" customFormat="1" x14ac:dyDescent="0.3">
      <c r="A26" s="13"/>
      <c r="B26" s="14"/>
      <c r="C26" s="4"/>
      <c r="D26" s="8" t="str">
        <f t="shared" si="0"/>
        <v/>
      </c>
      <c r="E26" s="13"/>
      <c r="F26" s="13"/>
      <c r="G26" s="13"/>
      <c r="H26" s="13"/>
      <c r="I26" s="13"/>
      <c r="J26" s="13"/>
      <c r="K26" s="13"/>
      <c r="L26" s="13"/>
      <c r="M26" s="9" t="str">
        <f t="shared" si="1"/>
        <v/>
      </c>
      <c r="N26" s="10" t="str">
        <f t="shared" si="2"/>
        <v/>
      </c>
      <c r="O26" s="11" t="str">
        <f t="shared" si="3"/>
        <v/>
      </c>
      <c r="P26" s="4"/>
    </row>
    <row r="27" spans="1:16" s="5" customFormat="1" x14ac:dyDescent="0.3">
      <c r="A27" s="13"/>
      <c r="B27" s="14"/>
      <c r="C27" s="4"/>
      <c r="D27" s="8" t="str">
        <f t="shared" si="0"/>
        <v/>
      </c>
      <c r="E27" s="13"/>
      <c r="F27" s="13"/>
      <c r="G27" s="13"/>
      <c r="H27" s="13"/>
      <c r="I27" s="13"/>
      <c r="J27" s="13"/>
      <c r="K27" s="13"/>
      <c r="L27" s="13"/>
      <c r="M27" s="9" t="str">
        <f t="shared" si="1"/>
        <v/>
      </c>
      <c r="N27" s="10" t="str">
        <f t="shared" si="2"/>
        <v/>
      </c>
      <c r="O27" s="11" t="str">
        <f t="shared" si="3"/>
        <v/>
      </c>
      <c r="P27" s="4"/>
    </row>
    <row r="28" spans="1:16" s="5" customFormat="1" x14ac:dyDescent="0.3">
      <c r="A28" s="13"/>
      <c r="B28" s="14"/>
      <c r="C28" s="4"/>
      <c r="D28" s="8" t="str">
        <f t="shared" si="0"/>
        <v/>
      </c>
      <c r="E28" s="13"/>
      <c r="F28" s="13"/>
      <c r="G28" s="13"/>
      <c r="H28" s="13"/>
      <c r="I28" s="13"/>
      <c r="J28" s="13"/>
      <c r="K28" s="13"/>
      <c r="L28" s="13"/>
      <c r="M28" s="9" t="str">
        <f t="shared" si="1"/>
        <v/>
      </c>
      <c r="N28" s="10" t="str">
        <f t="shared" si="2"/>
        <v/>
      </c>
      <c r="O28" s="11" t="str">
        <f t="shared" si="3"/>
        <v/>
      </c>
      <c r="P28" s="4"/>
    </row>
    <row r="29" spans="1:16" s="5" customFormat="1" x14ac:dyDescent="0.3">
      <c r="A29" s="13"/>
      <c r="B29" s="14"/>
      <c r="C29" s="4"/>
      <c r="D29" s="8" t="str">
        <f t="shared" si="0"/>
        <v/>
      </c>
      <c r="E29" s="13"/>
      <c r="F29" s="13"/>
      <c r="G29" s="13"/>
      <c r="H29" s="13"/>
      <c r="I29" s="13"/>
      <c r="J29" s="13"/>
      <c r="K29" s="13"/>
      <c r="L29" s="13"/>
      <c r="M29" s="9" t="str">
        <f t="shared" si="1"/>
        <v/>
      </c>
      <c r="N29" s="10" t="str">
        <f t="shared" si="2"/>
        <v/>
      </c>
      <c r="O29" s="11" t="str">
        <f t="shared" si="3"/>
        <v/>
      </c>
      <c r="P29" s="4"/>
    </row>
    <row r="30" spans="1:16" s="5" customFormat="1" x14ac:dyDescent="0.3">
      <c r="A30" s="13"/>
      <c r="B30" s="14"/>
      <c r="C30" s="4"/>
      <c r="D30" s="8" t="str">
        <f t="shared" si="0"/>
        <v/>
      </c>
      <c r="E30" s="13"/>
      <c r="F30" s="13"/>
      <c r="G30" s="13"/>
      <c r="H30" s="13"/>
      <c r="I30" s="13"/>
      <c r="J30" s="13"/>
      <c r="K30" s="13"/>
      <c r="L30" s="13"/>
      <c r="M30" s="9" t="str">
        <f t="shared" si="1"/>
        <v/>
      </c>
      <c r="N30" s="10" t="str">
        <f t="shared" si="2"/>
        <v/>
      </c>
      <c r="O30" s="11" t="str">
        <f t="shared" si="3"/>
        <v/>
      </c>
      <c r="P30" s="4"/>
    </row>
    <row r="31" spans="1:16" s="5" customFormat="1" x14ac:dyDescent="0.3">
      <c r="A31" s="13"/>
      <c r="B31" s="14"/>
      <c r="C31" s="4"/>
      <c r="D31" s="8" t="str">
        <f t="shared" si="0"/>
        <v/>
      </c>
      <c r="E31" s="13"/>
      <c r="F31" s="13"/>
      <c r="G31" s="13"/>
      <c r="H31" s="13"/>
      <c r="I31" s="13"/>
      <c r="J31" s="13"/>
      <c r="K31" s="13"/>
      <c r="L31" s="13"/>
      <c r="M31" s="9" t="str">
        <f t="shared" si="1"/>
        <v/>
      </c>
      <c r="N31" s="10" t="str">
        <f t="shared" si="2"/>
        <v/>
      </c>
      <c r="O31" s="11" t="str">
        <f t="shared" si="3"/>
        <v/>
      </c>
      <c r="P31" s="4"/>
    </row>
    <row r="32" spans="1:16" s="5" customFormat="1" x14ac:dyDescent="0.3">
      <c r="A32" s="13"/>
      <c r="B32" s="14"/>
      <c r="C32" s="4"/>
      <c r="D32" s="8" t="str">
        <f t="shared" si="0"/>
        <v/>
      </c>
      <c r="E32" s="13"/>
      <c r="F32" s="13"/>
      <c r="G32" s="13"/>
      <c r="H32" s="13"/>
      <c r="I32" s="13"/>
      <c r="J32" s="13"/>
      <c r="K32" s="13"/>
      <c r="L32" s="13"/>
      <c r="M32" s="9" t="str">
        <f t="shared" si="1"/>
        <v/>
      </c>
      <c r="N32" s="10" t="str">
        <f t="shared" si="2"/>
        <v/>
      </c>
      <c r="O32" s="11" t="str">
        <f t="shared" si="3"/>
        <v/>
      </c>
      <c r="P32" s="4"/>
    </row>
    <row r="33" spans="1:16" s="5" customFormat="1" x14ac:dyDescent="0.3">
      <c r="A33" s="13"/>
      <c r="B33" s="14"/>
      <c r="C33" s="4"/>
      <c r="D33" s="8" t="str">
        <f t="shared" si="0"/>
        <v/>
      </c>
      <c r="E33" s="13"/>
      <c r="F33" s="13"/>
      <c r="G33" s="13"/>
      <c r="H33" s="13"/>
      <c r="I33" s="13"/>
      <c r="J33" s="13"/>
      <c r="K33" s="13"/>
      <c r="L33" s="13"/>
      <c r="M33" s="9" t="str">
        <f t="shared" si="1"/>
        <v/>
      </c>
      <c r="N33" s="10" t="str">
        <f t="shared" si="2"/>
        <v/>
      </c>
      <c r="O33" s="11" t="str">
        <f t="shared" si="3"/>
        <v/>
      </c>
      <c r="P33" s="4"/>
    </row>
    <row r="34" spans="1:16" s="5" customFormat="1" x14ac:dyDescent="0.3">
      <c r="A34" s="13"/>
      <c r="B34" s="14"/>
      <c r="C34" s="4"/>
      <c r="D34" s="8" t="str">
        <f t="shared" si="0"/>
        <v/>
      </c>
      <c r="E34" s="13"/>
      <c r="F34" s="13"/>
      <c r="G34" s="13"/>
      <c r="H34" s="13"/>
      <c r="I34" s="13"/>
      <c r="J34" s="13"/>
      <c r="K34" s="13"/>
      <c r="L34" s="13"/>
      <c r="M34" s="9" t="str">
        <f t="shared" si="1"/>
        <v/>
      </c>
      <c r="N34" s="10" t="str">
        <f t="shared" si="2"/>
        <v/>
      </c>
      <c r="O34" s="11" t="str">
        <f t="shared" si="3"/>
        <v/>
      </c>
      <c r="P34" s="4"/>
    </row>
    <row r="35" spans="1:16" s="5" customFormat="1" x14ac:dyDescent="0.3">
      <c r="A35" s="4"/>
      <c r="B35" s="14"/>
      <c r="C35" s="4"/>
      <c r="D35" s="8" t="str">
        <f t="shared" si="0"/>
        <v/>
      </c>
      <c r="E35" s="13"/>
      <c r="F35" s="13"/>
      <c r="G35" s="13"/>
      <c r="H35" s="13"/>
      <c r="I35" s="13"/>
      <c r="J35" s="13"/>
      <c r="K35" s="13"/>
      <c r="L35" s="13"/>
      <c r="M35" s="9" t="str">
        <f t="shared" si="1"/>
        <v/>
      </c>
      <c r="N35" s="10" t="str">
        <f t="shared" si="2"/>
        <v/>
      </c>
      <c r="O35" s="11" t="str">
        <f t="shared" si="3"/>
        <v/>
      </c>
      <c r="P35" s="4"/>
    </row>
    <row r="36" spans="1:16" s="5" customFormat="1" x14ac:dyDescent="0.3">
      <c r="A36" s="4"/>
      <c r="B36" s="14"/>
      <c r="C36" s="4"/>
      <c r="D36" s="8" t="str">
        <f t="shared" si="0"/>
        <v/>
      </c>
      <c r="E36" s="13"/>
      <c r="F36" s="13"/>
      <c r="G36" s="13"/>
      <c r="H36" s="13"/>
      <c r="I36" s="13"/>
      <c r="J36" s="13"/>
      <c r="K36" s="13"/>
      <c r="L36" s="13"/>
      <c r="M36" s="9" t="str">
        <f t="shared" si="1"/>
        <v/>
      </c>
      <c r="N36" s="10" t="str">
        <f t="shared" si="2"/>
        <v/>
      </c>
      <c r="O36" s="11" t="str">
        <f t="shared" si="3"/>
        <v/>
      </c>
      <c r="P36" s="4"/>
    </row>
    <row r="37" spans="1:16" s="5" customFormat="1" x14ac:dyDescent="0.3">
      <c r="A37" s="33" t="s">
        <v>5</v>
      </c>
      <c r="B37" s="36"/>
      <c r="C37" s="37"/>
      <c r="D37" s="15">
        <f t="shared" ref="D37:M37" si="4">SUM(D6:D36)</f>
        <v>0</v>
      </c>
      <c r="E37" s="15">
        <f t="shared" si="4"/>
        <v>0</v>
      </c>
      <c r="F37" s="15">
        <f t="shared" si="4"/>
        <v>0</v>
      </c>
      <c r="G37" s="15">
        <f t="shared" si="4"/>
        <v>0</v>
      </c>
      <c r="H37" s="15">
        <f t="shared" si="4"/>
        <v>0</v>
      </c>
      <c r="I37" s="15">
        <f t="shared" si="4"/>
        <v>0</v>
      </c>
      <c r="J37" s="15">
        <f t="shared" si="4"/>
        <v>0</v>
      </c>
      <c r="K37" s="15">
        <f t="shared" si="4"/>
        <v>0</v>
      </c>
      <c r="L37" s="15">
        <f t="shared" si="4"/>
        <v>0</v>
      </c>
      <c r="M37" s="15">
        <f t="shared" si="4"/>
        <v>0</v>
      </c>
      <c r="N37" s="10" t="e">
        <f>((E37*4)+(F37*3.5)+(G37*3)+(H37*2.5)+(I37*2)+(J37*1.5)+K37)/M37</f>
        <v>#DIV/0!</v>
      </c>
      <c r="O37" s="11" t="e">
        <f>((((E37*16)+(F37*12.25)+(G37*9)+(H37*6.25)+(I37*4)+(J37*2.25)+K37)/(M37)-(((E37*4)+(F37*3.5)+(G37*3)+(H37*2.5)+(I37*2)+(J37*1.5)+K37)/M37)^2))^0.5</f>
        <v>#DIV/0!</v>
      </c>
      <c r="P37" s="8">
        <f>SUM(P6:P36)</f>
        <v>0</v>
      </c>
    </row>
    <row r="38" spans="1:16" x14ac:dyDescent="0.3">
      <c r="A38" s="33" t="s">
        <v>6</v>
      </c>
      <c r="B38" s="34"/>
      <c r="C38" s="34"/>
      <c r="D38" s="35"/>
      <c r="E38" s="16" t="e">
        <f t="shared" ref="E38:L38" si="5">E37*100/$M$37</f>
        <v>#DIV/0!</v>
      </c>
      <c r="F38" s="16" t="e">
        <f t="shared" si="5"/>
        <v>#DIV/0!</v>
      </c>
      <c r="G38" s="16" t="e">
        <f t="shared" si="5"/>
        <v>#DIV/0!</v>
      </c>
      <c r="H38" s="16" t="e">
        <f t="shared" si="5"/>
        <v>#DIV/0!</v>
      </c>
      <c r="I38" s="16" t="e">
        <f t="shared" si="5"/>
        <v>#DIV/0!</v>
      </c>
      <c r="J38" s="16" t="e">
        <f t="shared" si="5"/>
        <v>#DIV/0!</v>
      </c>
      <c r="K38" s="16" t="e">
        <f t="shared" si="5"/>
        <v>#DIV/0!</v>
      </c>
      <c r="L38" s="16" t="e">
        <f t="shared" si="5"/>
        <v>#DIV/0!</v>
      </c>
      <c r="M38" s="16" t="e">
        <f>M37*100/D37</f>
        <v>#DIV/0!</v>
      </c>
      <c r="N38" s="17"/>
      <c r="O38" s="18"/>
      <c r="P38" s="16" t="e">
        <f>P37*100/D37</f>
        <v>#DIV/0!</v>
      </c>
    </row>
    <row r="39" spans="1:16" ht="29.25" customHeight="1" x14ac:dyDescent="0.3">
      <c r="A39" s="19"/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P39" s="20"/>
    </row>
    <row r="40" spans="1:16" ht="29.25" customHeight="1" x14ac:dyDescent="0.3">
      <c r="A40" s="19"/>
      <c r="B40" s="19"/>
      <c r="C40" s="19"/>
      <c r="D40" s="19"/>
      <c r="E40" s="20"/>
      <c r="F40" s="20"/>
      <c r="G40" s="20"/>
      <c r="H40" s="20"/>
      <c r="I40" s="20"/>
      <c r="J40" s="20"/>
      <c r="K40" s="20"/>
      <c r="L40" s="20"/>
      <c r="M40" s="21" t="s">
        <v>7</v>
      </c>
      <c r="N40" s="32" t="e">
        <f>(E37+F37+G37+H37+I37+J37+K37)*100/D37</f>
        <v>#DIV/0!</v>
      </c>
      <c r="O40" s="32"/>
      <c r="P40" s="20"/>
    </row>
    <row r="41" spans="1:16" ht="29.25" customHeight="1" x14ac:dyDescent="0.3">
      <c r="A41" s="19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2"/>
      <c r="N41" s="23"/>
      <c r="O41" s="23"/>
      <c r="P41" s="20"/>
    </row>
    <row r="42" spans="1:16" ht="39.75" customHeight="1" x14ac:dyDescent="0.3">
      <c r="A42" s="19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2"/>
      <c r="N42" s="23"/>
      <c r="O42" s="23"/>
      <c r="P42" s="20"/>
    </row>
    <row r="43" spans="1:16" ht="21" x14ac:dyDescent="0.3">
      <c r="A43" s="31" t="s">
        <v>8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21" x14ac:dyDescent="0.3">
      <c r="A44" s="31" t="str">
        <f>A3</f>
        <v>กลุ่มสาระการเรียนรู้สุขศึกษาและพลศึกษา    ปีการศึกษา 2559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</row>
  </sheetData>
  <sheetProtection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44:P44"/>
    <mergeCell ref="A37:C37"/>
    <mergeCell ref="O4:O5"/>
    <mergeCell ref="P4:P5"/>
    <mergeCell ref="A38:D38"/>
    <mergeCell ref="N40:O40"/>
    <mergeCell ref="A43:P43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4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9" workbookViewId="0">
      <selection activeCell="F27" sqref="F27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31" t="str">
        <f>ไทย!A1</f>
        <v>โรงเรียน...............................  อำเภอ............................. จังหวัด..............................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9" ht="2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9" ht="21" x14ac:dyDescent="0.3">
      <c r="A3" s="38" t="s">
        <v>28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9" s="3" customFormat="1" ht="32.25" customHeight="1" x14ac:dyDescent="0.5">
      <c r="A4" s="39" t="s">
        <v>1</v>
      </c>
      <c r="B4" s="39" t="s">
        <v>2</v>
      </c>
      <c r="C4" s="39" t="s">
        <v>16</v>
      </c>
      <c r="D4" s="41" t="s">
        <v>3</v>
      </c>
      <c r="E4" s="45" t="s">
        <v>10</v>
      </c>
      <c r="F4" s="46"/>
      <c r="G4" s="46"/>
      <c r="H4" s="46"/>
      <c r="I4" s="46"/>
      <c r="J4" s="46"/>
      <c r="K4" s="46"/>
      <c r="L4" s="47"/>
      <c r="M4" s="41" t="s">
        <v>4</v>
      </c>
      <c r="N4" s="48" t="s">
        <v>15</v>
      </c>
      <c r="O4" s="43" t="s">
        <v>11</v>
      </c>
      <c r="P4" s="39" t="s">
        <v>13</v>
      </c>
      <c r="Q4" s="2"/>
      <c r="R4" s="2"/>
      <c r="S4" s="2"/>
    </row>
    <row r="5" spans="1:19" s="5" customFormat="1" x14ac:dyDescent="0.3">
      <c r="A5" s="40"/>
      <c r="B5" s="40"/>
      <c r="C5" s="40"/>
      <c r="D5" s="42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42"/>
      <c r="N5" s="49"/>
      <c r="O5" s="44"/>
      <c r="P5" s="40"/>
    </row>
    <row r="6" spans="1:19" x14ac:dyDescent="0.3">
      <c r="A6" s="6"/>
      <c r="B6" s="7"/>
      <c r="C6" s="13"/>
      <c r="D6" s="8" t="str">
        <f>IF(A6="","",M6+P6)</f>
        <v/>
      </c>
      <c r="E6" s="6"/>
      <c r="F6" s="6"/>
      <c r="G6" s="6"/>
      <c r="H6" s="6"/>
      <c r="I6" s="6"/>
      <c r="J6" s="6"/>
      <c r="K6" s="6"/>
      <c r="L6" s="6"/>
      <c r="M6" s="9" t="str">
        <f>IF(A6="","",SUM(E6:L6))</f>
        <v/>
      </c>
      <c r="N6" s="10" t="str">
        <f>IF(A6="","",((E6*4)+(F6*3.5)+(G6*3)+(H6*2.5)+(I6*2)+(J6*1.5)+K6)/M6)</f>
        <v/>
      </c>
      <c r="O6" s="11" t="str">
        <f>IF(A6="","",((((E6*16)+(F6*12.25)+(G6*9)+(H6*6.25)+(I6*4)+(J6*2.25)+K6)/(M6)-(((E6*4)+(F6*3.5)+(G6*3)+(H6*2.5)+(I6*2)+(J6*1.5)+K6)/M6)^2))^0.5)</f>
        <v/>
      </c>
      <c r="P6" s="4"/>
    </row>
    <row r="7" spans="1:19" s="5" customFormat="1" x14ac:dyDescent="0.3">
      <c r="A7" s="6"/>
      <c r="B7" s="7"/>
      <c r="C7" s="13"/>
      <c r="D7" s="8" t="str">
        <f t="shared" ref="D7:D36" si="0">IF(A7="","",M7+P7)</f>
        <v/>
      </c>
      <c r="E7" s="6"/>
      <c r="F7" s="6"/>
      <c r="G7" s="6"/>
      <c r="H7" s="6"/>
      <c r="I7" s="6"/>
      <c r="J7" s="6"/>
      <c r="K7" s="6"/>
      <c r="L7" s="6"/>
      <c r="M7" s="9" t="str">
        <f t="shared" ref="M7:M36" si="1">IF(A7="","",SUM(E7:L7))</f>
        <v/>
      </c>
      <c r="N7" s="10" t="str">
        <f t="shared" ref="N7:N36" si="2">IF(A7="","",((E7*4)+(F7*3.5)+(G7*3)+(H7*2.5)+(I7*2)+(J7*1.5)+K7)/M7)</f>
        <v/>
      </c>
      <c r="O7" s="11" t="str">
        <f t="shared" ref="O7:O36" si="3">IF(A7="","",((((E7*16)+(F7*12.25)+(G7*9)+(H7*6.25)+(I7*4)+(J7*2.25)+K7)/(M7)-(((E7*4)+(F7*3.5)+(G7*3)+(H7*2.5)+(I7*2)+(J7*1.5)+K7)/M7)^2))^0.5)</f>
        <v/>
      </c>
      <c r="P7" s="4"/>
    </row>
    <row r="8" spans="1:19" s="5" customFormat="1" x14ac:dyDescent="0.3">
      <c r="A8" s="6"/>
      <c r="B8" s="7"/>
      <c r="C8" s="13"/>
      <c r="D8" s="8" t="str">
        <f t="shared" si="0"/>
        <v/>
      </c>
      <c r="E8" s="6"/>
      <c r="F8" s="6"/>
      <c r="G8" s="6"/>
      <c r="H8" s="6"/>
      <c r="I8" s="6"/>
      <c r="J8" s="6"/>
      <c r="K8" s="6"/>
      <c r="L8" s="6"/>
      <c r="M8" s="9" t="str">
        <f t="shared" si="1"/>
        <v/>
      </c>
      <c r="N8" s="10" t="str">
        <f t="shared" si="2"/>
        <v/>
      </c>
      <c r="O8" s="11" t="str">
        <f t="shared" si="3"/>
        <v/>
      </c>
      <c r="P8" s="4"/>
    </row>
    <row r="9" spans="1:19" s="5" customFormat="1" x14ac:dyDescent="0.3">
      <c r="A9" s="6"/>
      <c r="B9" s="7"/>
      <c r="C9" s="13"/>
      <c r="D9" s="8" t="str">
        <f t="shared" si="0"/>
        <v/>
      </c>
      <c r="E9" s="6"/>
      <c r="F9" s="6"/>
      <c r="G9" s="6"/>
      <c r="H9" s="6"/>
      <c r="I9" s="6"/>
      <c r="J9" s="6"/>
      <c r="K9" s="6"/>
      <c r="L9" s="6"/>
      <c r="M9" s="9" t="str">
        <f t="shared" si="1"/>
        <v/>
      </c>
      <c r="N9" s="10" t="str">
        <f t="shared" si="2"/>
        <v/>
      </c>
      <c r="O9" s="11" t="str">
        <f t="shared" si="3"/>
        <v/>
      </c>
      <c r="P9" s="4"/>
    </row>
    <row r="10" spans="1:19" s="5" customFormat="1" x14ac:dyDescent="0.3">
      <c r="A10" s="6"/>
      <c r="B10" s="7"/>
      <c r="C10" s="13"/>
      <c r="D10" s="8" t="str">
        <f t="shared" si="0"/>
        <v/>
      </c>
      <c r="E10" s="6"/>
      <c r="F10" s="6"/>
      <c r="G10" s="6"/>
      <c r="H10" s="6"/>
      <c r="I10" s="6"/>
      <c r="J10" s="6"/>
      <c r="K10" s="6"/>
      <c r="L10" s="6"/>
      <c r="M10" s="9" t="str">
        <f t="shared" si="1"/>
        <v/>
      </c>
      <c r="N10" s="10" t="str">
        <f t="shared" si="2"/>
        <v/>
      </c>
      <c r="O10" s="11" t="str">
        <f t="shared" si="3"/>
        <v/>
      </c>
      <c r="P10" s="4"/>
    </row>
    <row r="11" spans="1:19" s="5" customFormat="1" x14ac:dyDescent="0.3">
      <c r="A11" s="6"/>
      <c r="B11" s="7"/>
      <c r="C11" s="13"/>
      <c r="D11" s="8" t="str">
        <f t="shared" si="0"/>
        <v/>
      </c>
      <c r="E11" s="6"/>
      <c r="F11" s="6"/>
      <c r="G11" s="6"/>
      <c r="H11" s="6"/>
      <c r="I11" s="6"/>
      <c r="J11" s="6"/>
      <c r="K11" s="6"/>
      <c r="L11" s="6"/>
      <c r="M11" s="9" t="str">
        <f t="shared" si="1"/>
        <v/>
      </c>
      <c r="N11" s="10" t="str">
        <f t="shared" si="2"/>
        <v/>
      </c>
      <c r="O11" s="11" t="str">
        <f t="shared" si="3"/>
        <v/>
      </c>
      <c r="P11" s="4"/>
    </row>
    <row r="12" spans="1:19" s="5" customFormat="1" x14ac:dyDescent="0.3">
      <c r="A12" s="6"/>
      <c r="B12" s="7"/>
      <c r="C12" s="13"/>
      <c r="D12" s="8" t="str">
        <f t="shared" si="0"/>
        <v/>
      </c>
      <c r="E12" s="6"/>
      <c r="F12" s="6"/>
      <c r="G12" s="6"/>
      <c r="H12" s="6"/>
      <c r="I12" s="6"/>
      <c r="J12" s="6"/>
      <c r="K12" s="6"/>
      <c r="L12" s="6"/>
      <c r="M12" s="9" t="str">
        <f t="shared" si="1"/>
        <v/>
      </c>
      <c r="N12" s="10" t="str">
        <f t="shared" si="2"/>
        <v/>
      </c>
      <c r="O12" s="11" t="str">
        <f t="shared" si="3"/>
        <v/>
      </c>
      <c r="P12" s="4"/>
    </row>
    <row r="13" spans="1:19" s="5" customFormat="1" x14ac:dyDescent="0.3">
      <c r="A13" s="6"/>
      <c r="B13" s="7"/>
      <c r="C13" s="13"/>
      <c r="D13" s="8" t="str">
        <f t="shared" si="0"/>
        <v/>
      </c>
      <c r="E13" s="6"/>
      <c r="F13" s="6"/>
      <c r="G13" s="6"/>
      <c r="H13" s="6"/>
      <c r="I13" s="6"/>
      <c r="J13" s="6"/>
      <c r="K13" s="6"/>
      <c r="L13" s="6"/>
      <c r="M13" s="9" t="str">
        <f t="shared" si="1"/>
        <v/>
      </c>
      <c r="N13" s="10" t="str">
        <f t="shared" si="2"/>
        <v/>
      </c>
      <c r="O13" s="11" t="str">
        <f t="shared" si="3"/>
        <v/>
      </c>
      <c r="P13" s="4"/>
    </row>
    <row r="14" spans="1:19" s="5" customFormat="1" x14ac:dyDescent="0.3">
      <c r="A14" s="6"/>
      <c r="B14" s="7"/>
      <c r="C14" s="13"/>
      <c r="D14" s="8" t="str">
        <f t="shared" si="0"/>
        <v/>
      </c>
      <c r="E14" s="6"/>
      <c r="F14" s="6"/>
      <c r="G14" s="6"/>
      <c r="H14" s="6"/>
      <c r="I14" s="6"/>
      <c r="J14" s="6"/>
      <c r="K14" s="6"/>
      <c r="L14" s="6"/>
      <c r="M14" s="9" t="str">
        <f t="shared" si="1"/>
        <v/>
      </c>
      <c r="N14" s="10" t="str">
        <f t="shared" si="2"/>
        <v/>
      </c>
      <c r="O14" s="11" t="str">
        <f t="shared" si="3"/>
        <v/>
      </c>
      <c r="P14" s="4"/>
    </row>
    <row r="15" spans="1:19" s="5" customFormat="1" x14ac:dyDescent="0.3">
      <c r="A15" s="6"/>
      <c r="B15" s="7"/>
      <c r="C15" s="13"/>
      <c r="D15" s="8" t="str">
        <f t="shared" si="0"/>
        <v/>
      </c>
      <c r="E15" s="6"/>
      <c r="F15" s="6"/>
      <c r="G15" s="6"/>
      <c r="H15" s="6"/>
      <c r="I15" s="6"/>
      <c r="J15" s="6"/>
      <c r="K15" s="6"/>
      <c r="L15" s="6"/>
      <c r="M15" s="9" t="str">
        <f t="shared" si="1"/>
        <v/>
      </c>
      <c r="N15" s="10" t="str">
        <f t="shared" si="2"/>
        <v/>
      </c>
      <c r="O15" s="11" t="str">
        <f t="shared" si="3"/>
        <v/>
      </c>
      <c r="P15" s="4"/>
    </row>
    <row r="16" spans="1:19" s="5" customFormat="1" x14ac:dyDescent="0.3">
      <c r="A16" s="6"/>
      <c r="B16" s="7"/>
      <c r="C16" s="13"/>
      <c r="D16" s="8" t="str">
        <f t="shared" si="0"/>
        <v/>
      </c>
      <c r="E16" s="6"/>
      <c r="F16" s="6"/>
      <c r="G16" s="6"/>
      <c r="H16" s="6"/>
      <c r="I16" s="6"/>
      <c r="J16" s="6"/>
      <c r="K16" s="6"/>
      <c r="L16" s="6"/>
      <c r="M16" s="9" t="str">
        <f t="shared" si="1"/>
        <v/>
      </c>
      <c r="N16" s="10" t="str">
        <f t="shared" si="2"/>
        <v/>
      </c>
      <c r="O16" s="11" t="str">
        <f t="shared" si="3"/>
        <v/>
      </c>
      <c r="P16" s="4"/>
    </row>
    <row r="17" spans="1:16" s="5" customFormat="1" x14ac:dyDescent="0.3">
      <c r="A17" s="6"/>
      <c r="B17" s="12"/>
      <c r="C17" s="25"/>
      <c r="D17" s="8" t="str">
        <f t="shared" si="0"/>
        <v/>
      </c>
      <c r="E17" s="6"/>
      <c r="F17" s="6"/>
      <c r="G17" s="6"/>
      <c r="H17" s="6"/>
      <c r="I17" s="6"/>
      <c r="J17" s="6"/>
      <c r="K17" s="6"/>
      <c r="L17" s="6"/>
      <c r="M17" s="9" t="str">
        <f t="shared" si="1"/>
        <v/>
      </c>
      <c r="N17" s="10" t="str">
        <f t="shared" si="2"/>
        <v/>
      </c>
      <c r="O17" s="11" t="str">
        <f t="shared" si="3"/>
        <v/>
      </c>
      <c r="P17" s="4"/>
    </row>
    <row r="18" spans="1:16" s="5" customFormat="1" x14ac:dyDescent="0.3">
      <c r="A18" s="13"/>
      <c r="B18" s="14"/>
      <c r="C18" s="4"/>
      <c r="D18" s="8" t="str">
        <f t="shared" si="0"/>
        <v/>
      </c>
      <c r="E18" s="13"/>
      <c r="F18" s="13"/>
      <c r="G18" s="13"/>
      <c r="H18" s="13"/>
      <c r="I18" s="13"/>
      <c r="J18" s="13"/>
      <c r="K18" s="13"/>
      <c r="L18" s="13"/>
      <c r="M18" s="9" t="str">
        <f t="shared" si="1"/>
        <v/>
      </c>
      <c r="N18" s="10" t="str">
        <f t="shared" si="2"/>
        <v/>
      </c>
      <c r="O18" s="11" t="str">
        <f t="shared" si="3"/>
        <v/>
      </c>
      <c r="P18" s="4"/>
    </row>
    <row r="19" spans="1:16" s="5" customFormat="1" x14ac:dyDescent="0.3">
      <c r="A19" s="13"/>
      <c r="B19" s="14"/>
      <c r="C19" s="4"/>
      <c r="D19" s="8" t="str">
        <f t="shared" si="0"/>
        <v/>
      </c>
      <c r="E19" s="13"/>
      <c r="F19" s="13"/>
      <c r="G19" s="13"/>
      <c r="H19" s="13"/>
      <c r="I19" s="13"/>
      <c r="J19" s="13"/>
      <c r="K19" s="13"/>
      <c r="L19" s="13"/>
      <c r="M19" s="9" t="str">
        <f t="shared" si="1"/>
        <v/>
      </c>
      <c r="N19" s="10" t="str">
        <f t="shared" si="2"/>
        <v/>
      </c>
      <c r="O19" s="11" t="str">
        <f t="shared" si="3"/>
        <v/>
      </c>
      <c r="P19" s="4"/>
    </row>
    <row r="20" spans="1:16" s="5" customFormat="1" x14ac:dyDescent="0.3">
      <c r="A20" s="13"/>
      <c r="B20" s="14"/>
      <c r="C20" s="4"/>
      <c r="D20" s="8" t="str">
        <f t="shared" si="0"/>
        <v/>
      </c>
      <c r="E20" s="13"/>
      <c r="F20" s="13"/>
      <c r="G20" s="13"/>
      <c r="H20" s="13"/>
      <c r="I20" s="13"/>
      <c r="J20" s="13"/>
      <c r="K20" s="13"/>
      <c r="L20" s="13"/>
      <c r="M20" s="9" t="str">
        <f t="shared" si="1"/>
        <v/>
      </c>
      <c r="N20" s="10" t="str">
        <f t="shared" si="2"/>
        <v/>
      </c>
      <c r="O20" s="11" t="str">
        <f t="shared" si="3"/>
        <v/>
      </c>
      <c r="P20" s="4"/>
    </row>
    <row r="21" spans="1:16" s="5" customFormat="1" x14ac:dyDescent="0.3">
      <c r="A21" s="13"/>
      <c r="B21" s="14"/>
      <c r="C21" s="4"/>
      <c r="D21" s="8" t="str">
        <f t="shared" si="0"/>
        <v/>
      </c>
      <c r="E21" s="13"/>
      <c r="F21" s="13"/>
      <c r="G21" s="13"/>
      <c r="H21" s="13"/>
      <c r="I21" s="13"/>
      <c r="J21" s="13"/>
      <c r="K21" s="13"/>
      <c r="L21" s="13"/>
      <c r="M21" s="9" t="str">
        <f t="shared" si="1"/>
        <v/>
      </c>
      <c r="N21" s="10" t="str">
        <f t="shared" si="2"/>
        <v/>
      </c>
      <c r="O21" s="11" t="str">
        <f t="shared" si="3"/>
        <v/>
      </c>
      <c r="P21" s="4"/>
    </row>
    <row r="22" spans="1:16" s="5" customFormat="1" x14ac:dyDescent="0.3">
      <c r="A22" s="13"/>
      <c r="B22" s="14"/>
      <c r="C22" s="4"/>
      <c r="D22" s="8" t="str">
        <f t="shared" si="0"/>
        <v/>
      </c>
      <c r="E22" s="13"/>
      <c r="F22" s="13"/>
      <c r="G22" s="13"/>
      <c r="H22" s="13"/>
      <c r="I22" s="13"/>
      <c r="J22" s="13"/>
      <c r="K22" s="13"/>
      <c r="L22" s="13"/>
      <c r="M22" s="9" t="str">
        <f t="shared" si="1"/>
        <v/>
      </c>
      <c r="N22" s="10" t="str">
        <f t="shared" si="2"/>
        <v/>
      </c>
      <c r="O22" s="11" t="str">
        <f t="shared" si="3"/>
        <v/>
      </c>
      <c r="P22" s="4"/>
    </row>
    <row r="23" spans="1:16" s="5" customFormat="1" x14ac:dyDescent="0.3">
      <c r="A23" s="13"/>
      <c r="B23" s="14"/>
      <c r="C23" s="4"/>
      <c r="D23" s="8" t="str">
        <f t="shared" si="0"/>
        <v/>
      </c>
      <c r="E23" s="13"/>
      <c r="F23" s="13"/>
      <c r="G23" s="13"/>
      <c r="H23" s="13"/>
      <c r="I23" s="13"/>
      <c r="J23" s="13"/>
      <c r="K23" s="13"/>
      <c r="L23" s="13"/>
      <c r="M23" s="9" t="str">
        <f t="shared" si="1"/>
        <v/>
      </c>
      <c r="N23" s="10" t="str">
        <f t="shared" si="2"/>
        <v/>
      </c>
      <c r="O23" s="11" t="str">
        <f t="shared" si="3"/>
        <v/>
      </c>
      <c r="P23" s="4"/>
    </row>
    <row r="24" spans="1:16" s="5" customFormat="1" x14ac:dyDescent="0.3">
      <c r="A24" s="13"/>
      <c r="B24" s="14"/>
      <c r="C24" s="4"/>
      <c r="D24" s="8" t="str">
        <f t="shared" si="0"/>
        <v/>
      </c>
      <c r="E24" s="13"/>
      <c r="F24" s="13"/>
      <c r="G24" s="13"/>
      <c r="H24" s="13"/>
      <c r="I24" s="13"/>
      <c r="J24" s="13"/>
      <c r="K24" s="13"/>
      <c r="L24" s="13"/>
      <c r="M24" s="9" t="str">
        <f t="shared" si="1"/>
        <v/>
      </c>
      <c r="N24" s="10" t="str">
        <f t="shared" si="2"/>
        <v/>
      </c>
      <c r="O24" s="11" t="str">
        <f t="shared" si="3"/>
        <v/>
      </c>
      <c r="P24" s="4"/>
    </row>
    <row r="25" spans="1:16" s="5" customFormat="1" x14ac:dyDescent="0.3">
      <c r="A25" s="13"/>
      <c r="B25" s="14"/>
      <c r="C25" s="4"/>
      <c r="D25" s="8" t="str">
        <f t="shared" si="0"/>
        <v/>
      </c>
      <c r="E25" s="13"/>
      <c r="F25" s="13"/>
      <c r="G25" s="13"/>
      <c r="H25" s="13"/>
      <c r="I25" s="13"/>
      <c r="J25" s="13"/>
      <c r="K25" s="13"/>
      <c r="L25" s="13"/>
      <c r="M25" s="9" t="str">
        <f t="shared" si="1"/>
        <v/>
      </c>
      <c r="N25" s="10" t="str">
        <f t="shared" si="2"/>
        <v/>
      </c>
      <c r="O25" s="11" t="str">
        <f t="shared" si="3"/>
        <v/>
      </c>
      <c r="P25" s="4"/>
    </row>
    <row r="26" spans="1:16" s="5" customFormat="1" x14ac:dyDescent="0.3">
      <c r="A26" s="13"/>
      <c r="B26" s="14"/>
      <c r="C26" s="4"/>
      <c r="D26" s="8" t="str">
        <f t="shared" si="0"/>
        <v/>
      </c>
      <c r="E26" s="13"/>
      <c r="F26" s="13"/>
      <c r="G26" s="13"/>
      <c r="H26" s="13"/>
      <c r="I26" s="13"/>
      <c r="J26" s="13"/>
      <c r="K26" s="13"/>
      <c r="L26" s="13"/>
      <c r="M26" s="9" t="str">
        <f t="shared" si="1"/>
        <v/>
      </c>
      <c r="N26" s="10" t="str">
        <f t="shared" si="2"/>
        <v/>
      </c>
      <c r="O26" s="11" t="str">
        <f t="shared" si="3"/>
        <v/>
      </c>
      <c r="P26" s="4"/>
    </row>
    <row r="27" spans="1:16" s="5" customFormat="1" x14ac:dyDescent="0.3">
      <c r="A27" s="13"/>
      <c r="B27" s="14"/>
      <c r="C27" s="4"/>
      <c r="D27" s="8" t="str">
        <f t="shared" si="0"/>
        <v/>
      </c>
      <c r="E27" s="13"/>
      <c r="F27" s="13"/>
      <c r="G27" s="13"/>
      <c r="H27" s="13"/>
      <c r="I27" s="13"/>
      <c r="J27" s="13"/>
      <c r="K27" s="13"/>
      <c r="L27" s="13"/>
      <c r="M27" s="9" t="str">
        <f t="shared" si="1"/>
        <v/>
      </c>
      <c r="N27" s="10" t="str">
        <f t="shared" si="2"/>
        <v/>
      </c>
      <c r="O27" s="11" t="str">
        <f t="shared" si="3"/>
        <v/>
      </c>
      <c r="P27" s="4"/>
    </row>
    <row r="28" spans="1:16" s="5" customFormat="1" x14ac:dyDescent="0.3">
      <c r="A28" s="13"/>
      <c r="B28" s="14"/>
      <c r="C28" s="4"/>
      <c r="D28" s="8" t="str">
        <f t="shared" si="0"/>
        <v/>
      </c>
      <c r="E28" s="13"/>
      <c r="F28" s="13"/>
      <c r="G28" s="13"/>
      <c r="H28" s="13"/>
      <c r="I28" s="13"/>
      <c r="J28" s="13"/>
      <c r="K28" s="13"/>
      <c r="L28" s="13"/>
      <c r="M28" s="9" t="str">
        <f t="shared" si="1"/>
        <v/>
      </c>
      <c r="N28" s="10" t="str">
        <f t="shared" si="2"/>
        <v/>
      </c>
      <c r="O28" s="11" t="str">
        <f t="shared" si="3"/>
        <v/>
      </c>
      <c r="P28" s="4"/>
    </row>
    <row r="29" spans="1:16" s="5" customFormat="1" x14ac:dyDescent="0.3">
      <c r="A29" s="13"/>
      <c r="B29" s="14"/>
      <c r="C29" s="4"/>
      <c r="D29" s="8" t="str">
        <f t="shared" si="0"/>
        <v/>
      </c>
      <c r="E29" s="13"/>
      <c r="F29" s="13"/>
      <c r="G29" s="13"/>
      <c r="H29" s="13"/>
      <c r="I29" s="13"/>
      <c r="J29" s="13"/>
      <c r="K29" s="13"/>
      <c r="L29" s="13"/>
      <c r="M29" s="9" t="str">
        <f t="shared" si="1"/>
        <v/>
      </c>
      <c r="N29" s="10" t="str">
        <f t="shared" si="2"/>
        <v/>
      </c>
      <c r="O29" s="11" t="str">
        <f t="shared" si="3"/>
        <v/>
      </c>
      <c r="P29" s="4"/>
    </row>
    <row r="30" spans="1:16" s="5" customFormat="1" x14ac:dyDescent="0.3">
      <c r="A30" s="13"/>
      <c r="B30" s="14"/>
      <c r="C30" s="4"/>
      <c r="D30" s="8" t="str">
        <f t="shared" si="0"/>
        <v/>
      </c>
      <c r="E30" s="13"/>
      <c r="F30" s="13"/>
      <c r="G30" s="13"/>
      <c r="H30" s="13"/>
      <c r="I30" s="13"/>
      <c r="J30" s="13"/>
      <c r="K30" s="13"/>
      <c r="L30" s="13"/>
      <c r="M30" s="9" t="str">
        <f t="shared" si="1"/>
        <v/>
      </c>
      <c r="N30" s="10" t="str">
        <f t="shared" si="2"/>
        <v/>
      </c>
      <c r="O30" s="11" t="str">
        <f t="shared" si="3"/>
        <v/>
      </c>
      <c r="P30" s="4"/>
    </row>
    <row r="31" spans="1:16" s="5" customFormat="1" x14ac:dyDescent="0.3">
      <c r="A31" s="13"/>
      <c r="B31" s="14"/>
      <c r="C31" s="4"/>
      <c r="D31" s="8" t="str">
        <f t="shared" si="0"/>
        <v/>
      </c>
      <c r="E31" s="13"/>
      <c r="F31" s="13"/>
      <c r="G31" s="13"/>
      <c r="H31" s="13"/>
      <c r="I31" s="13"/>
      <c r="J31" s="13"/>
      <c r="K31" s="13"/>
      <c r="L31" s="13"/>
      <c r="M31" s="9" t="str">
        <f t="shared" si="1"/>
        <v/>
      </c>
      <c r="N31" s="10" t="str">
        <f t="shared" si="2"/>
        <v/>
      </c>
      <c r="O31" s="11" t="str">
        <f t="shared" si="3"/>
        <v/>
      </c>
      <c r="P31" s="4"/>
    </row>
    <row r="32" spans="1:16" s="5" customFormat="1" x14ac:dyDescent="0.3">
      <c r="A32" s="13"/>
      <c r="B32" s="14"/>
      <c r="C32" s="4"/>
      <c r="D32" s="8" t="str">
        <f t="shared" si="0"/>
        <v/>
      </c>
      <c r="E32" s="13"/>
      <c r="F32" s="13"/>
      <c r="G32" s="13"/>
      <c r="H32" s="13"/>
      <c r="I32" s="13"/>
      <c r="J32" s="13"/>
      <c r="K32" s="13"/>
      <c r="L32" s="13"/>
      <c r="M32" s="9" t="str">
        <f t="shared" si="1"/>
        <v/>
      </c>
      <c r="N32" s="10" t="str">
        <f t="shared" si="2"/>
        <v/>
      </c>
      <c r="O32" s="11" t="str">
        <f t="shared" si="3"/>
        <v/>
      </c>
      <c r="P32" s="4"/>
    </row>
    <row r="33" spans="1:16" s="5" customFormat="1" x14ac:dyDescent="0.3">
      <c r="A33" s="13"/>
      <c r="B33" s="14"/>
      <c r="C33" s="4"/>
      <c r="D33" s="8" t="str">
        <f t="shared" si="0"/>
        <v/>
      </c>
      <c r="E33" s="13"/>
      <c r="F33" s="13"/>
      <c r="G33" s="13"/>
      <c r="H33" s="13"/>
      <c r="I33" s="13"/>
      <c r="J33" s="13"/>
      <c r="K33" s="13"/>
      <c r="L33" s="13"/>
      <c r="M33" s="9" t="str">
        <f t="shared" si="1"/>
        <v/>
      </c>
      <c r="N33" s="10" t="str">
        <f t="shared" si="2"/>
        <v/>
      </c>
      <c r="O33" s="11" t="str">
        <f t="shared" si="3"/>
        <v/>
      </c>
      <c r="P33" s="4"/>
    </row>
    <row r="34" spans="1:16" s="5" customFormat="1" x14ac:dyDescent="0.3">
      <c r="A34" s="13"/>
      <c r="B34" s="14"/>
      <c r="C34" s="4"/>
      <c r="D34" s="8" t="str">
        <f t="shared" si="0"/>
        <v/>
      </c>
      <c r="E34" s="13"/>
      <c r="F34" s="13"/>
      <c r="G34" s="13"/>
      <c r="H34" s="13"/>
      <c r="I34" s="13"/>
      <c r="J34" s="13"/>
      <c r="K34" s="13"/>
      <c r="L34" s="13"/>
      <c r="M34" s="9" t="str">
        <f t="shared" si="1"/>
        <v/>
      </c>
      <c r="N34" s="10" t="str">
        <f t="shared" si="2"/>
        <v/>
      </c>
      <c r="O34" s="11" t="str">
        <f t="shared" si="3"/>
        <v/>
      </c>
      <c r="P34" s="4"/>
    </row>
    <row r="35" spans="1:16" s="5" customFormat="1" x14ac:dyDescent="0.3">
      <c r="A35" s="4"/>
      <c r="B35" s="14"/>
      <c r="C35" s="4"/>
      <c r="D35" s="8" t="str">
        <f t="shared" si="0"/>
        <v/>
      </c>
      <c r="E35" s="13"/>
      <c r="F35" s="13"/>
      <c r="G35" s="13"/>
      <c r="H35" s="13"/>
      <c r="I35" s="13"/>
      <c r="J35" s="13"/>
      <c r="K35" s="13"/>
      <c r="L35" s="13"/>
      <c r="M35" s="9" t="str">
        <f t="shared" si="1"/>
        <v/>
      </c>
      <c r="N35" s="10" t="str">
        <f t="shared" si="2"/>
        <v/>
      </c>
      <c r="O35" s="11" t="str">
        <f t="shared" si="3"/>
        <v/>
      </c>
      <c r="P35" s="4"/>
    </row>
    <row r="36" spans="1:16" s="5" customFormat="1" x14ac:dyDescent="0.3">
      <c r="A36" s="4"/>
      <c r="B36" s="14"/>
      <c r="C36" s="4"/>
      <c r="D36" s="8" t="str">
        <f t="shared" si="0"/>
        <v/>
      </c>
      <c r="E36" s="13"/>
      <c r="F36" s="13"/>
      <c r="G36" s="13"/>
      <c r="H36" s="13"/>
      <c r="I36" s="13"/>
      <c r="J36" s="13"/>
      <c r="K36" s="13"/>
      <c r="L36" s="13"/>
      <c r="M36" s="9" t="str">
        <f t="shared" si="1"/>
        <v/>
      </c>
      <c r="N36" s="10" t="str">
        <f t="shared" si="2"/>
        <v/>
      </c>
      <c r="O36" s="11" t="str">
        <f t="shared" si="3"/>
        <v/>
      </c>
      <c r="P36" s="4"/>
    </row>
    <row r="37" spans="1:16" s="5" customFormat="1" x14ac:dyDescent="0.3">
      <c r="A37" s="33" t="s">
        <v>5</v>
      </c>
      <c r="B37" s="36"/>
      <c r="C37" s="37"/>
      <c r="D37" s="15">
        <f t="shared" ref="D37:M37" si="4">SUM(D6:D36)</f>
        <v>0</v>
      </c>
      <c r="E37" s="15">
        <f t="shared" si="4"/>
        <v>0</v>
      </c>
      <c r="F37" s="15">
        <f t="shared" si="4"/>
        <v>0</v>
      </c>
      <c r="G37" s="15">
        <f t="shared" si="4"/>
        <v>0</v>
      </c>
      <c r="H37" s="15">
        <f t="shared" si="4"/>
        <v>0</v>
      </c>
      <c r="I37" s="15">
        <f t="shared" si="4"/>
        <v>0</v>
      </c>
      <c r="J37" s="15">
        <f t="shared" si="4"/>
        <v>0</v>
      </c>
      <c r="K37" s="15">
        <f t="shared" si="4"/>
        <v>0</v>
      </c>
      <c r="L37" s="15">
        <f t="shared" si="4"/>
        <v>0</v>
      </c>
      <c r="M37" s="15">
        <f t="shared" si="4"/>
        <v>0</v>
      </c>
      <c r="N37" s="10" t="e">
        <f>((E37*4)+(F37*3.5)+(G37*3)+(H37*2.5)+(I37*2)+(J37*1.5)+K37)/M37</f>
        <v>#DIV/0!</v>
      </c>
      <c r="O37" s="11" t="e">
        <f>((((E37*16)+(F37*12.25)+(G37*9)+(H37*6.25)+(I37*4)+(J37*2.25)+K37)/(M37)-(((E37*4)+(F37*3.5)+(G37*3)+(H37*2.5)+(I37*2)+(J37*1.5)+K37)/M37)^2))^0.5</f>
        <v>#DIV/0!</v>
      </c>
      <c r="P37" s="8">
        <f>SUM(P6:P36)</f>
        <v>0</v>
      </c>
    </row>
    <row r="38" spans="1:16" x14ac:dyDescent="0.3">
      <c r="A38" s="33" t="s">
        <v>6</v>
      </c>
      <c r="B38" s="34"/>
      <c r="C38" s="34"/>
      <c r="D38" s="35"/>
      <c r="E38" s="16" t="e">
        <f t="shared" ref="E38:L38" si="5">E37*100/$M$37</f>
        <v>#DIV/0!</v>
      </c>
      <c r="F38" s="16" t="e">
        <f t="shared" si="5"/>
        <v>#DIV/0!</v>
      </c>
      <c r="G38" s="16" t="e">
        <f t="shared" si="5"/>
        <v>#DIV/0!</v>
      </c>
      <c r="H38" s="16" t="e">
        <f t="shared" si="5"/>
        <v>#DIV/0!</v>
      </c>
      <c r="I38" s="16" t="e">
        <f t="shared" si="5"/>
        <v>#DIV/0!</v>
      </c>
      <c r="J38" s="16" t="e">
        <f t="shared" si="5"/>
        <v>#DIV/0!</v>
      </c>
      <c r="K38" s="16" t="e">
        <f t="shared" si="5"/>
        <v>#DIV/0!</v>
      </c>
      <c r="L38" s="16" t="e">
        <f t="shared" si="5"/>
        <v>#DIV/0!</v>
      </c>
      <c r="M38" s="16" t="e">
        <f>M37*100/D37</f>
        <v>#DIV/0!</v>
      </c>
      <c r="N38" s="17"/>
      <c r="O38" s="18"/>
      <c r="P38" s="16" t="e">
        <f>P37*100/D37</f>
        <v>#DIV/0!</v>
      </c>
    </row>
    <row r="39" spans="1:16" ht="29.25" customHeight="1" x14ac:dyDescent="0.3">
      <c r="A39" s="19"/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P39" s="20"/>
    </row>
    <row r="40" spans="1:16" ht="29.25" customHeight="1" x14ac:dyDescent="0.3">
      <c r="A40" s="19"/>
      <c r="B40" s="19"/>
      <c r="C40" s="19"/>
      <c r="D40" s="19"/>
      <c r="E40" s="20"/>
      <c r="F40" s="20"/>
      <c r="G40" s="20"/>
      <c r="H40" s="20"/>
      <c r="I40" s="20"/>
      <c r="J40" s="20"/>
      <c r="K40" s="20"/>
      <c r="L40" s="20"/>
      <c r="M40" s="21" t="s">
        <v>7</v>
      </c>
      <c r="N40" s="32" t="e">
        <f>(E37+F37+G37+H37+I37+J37+K37)*100/D37</f>
        <v>#DIV/0!</v>
      </c>
      <c r="O40" s="32"/>
      <c r="P40" s="20"/>
    </row>
    <row r="41" spans="1:16" ht="29.25" customHeight="1" x14ac:dyDescent="0.3">
      <c r="A41" s="19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2"/>
      <c r="N41" s="23"/>
      <c r="O41" s="23"/>
      <c r="P41" s="20"/>
    </row>
    <row r="42" spans="1:16" ht="39.75" customHeight="1" x14ac:dyDescent="0.3">
      <c r="A42" s="19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2"/>
      <c r="N42" s="23"/>
      <c r="O42" s="23"/>
      <c r="P42" s="20"/>
    </row>
    <row r="43" spans="1:16" ht="21" x14ac:dyDescent="0.3">
      <c r="A43" s="31" t="s">
        <v>8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21" x14ac:dyDescent="0.3">
      <c r="A44" s="31" t="str">
        <f>A3</f>
        <v>กลุ่มสาระการเรียนรู้ศิลปะ    ปีการศึกษา 2559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</row>
  </sheetData>
  <sheetProtection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44:P44"/>
    <mergeCell ref="A37:C37"/>
    <mergeCell ref="O4:O5"/>
    <mergeCell ref="P4:P5"/>
    <mergeCell ref="A38:D38"/>
    <mergeCell ref="N40:O40"/>
    <mergeCell ref="A43:P43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42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6" workbookViewId="0">
      <selection activeCell="C34" sqref="C34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31" t="str">
        <f>ไทย!A1</f>
        <v>โรงเรียน...............................  อำเภอ............................. จังหวัด..............................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9" ht="2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9" ht="21" x14ac:dyDescent="0.3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9" s="3" customFormat="1" ht="32.25" customHeight="1" x14ac:dyDescent="0.5">
      <c r="A4" s="39" t="s">
        <v>1</v>
      </c>
      <c r="B4" s="39" t="s">
        <v>2</v>
      </c>
      <c r="C4" s="39" t="s">
        <v>16</v>
      </c>
      <c r="D4" s="41" t="s">
        <v>3</v>
      </c>
      <c r="E4" s="45" t="s">
        <v>10</v>
      </c>
      <c r="F4" s="46"/>
      <c r="G4" s="46"/>
      <c r="H4" s="46"/>
      <c r="I4" s="46"/>
      <c r="J4" s="46"/>
      <c r="K4" s="46"/>
      <c r="L4" s="47"/>
      <c r="M4" s="41" t="s">
        <v>4</v>
      </c>
      <c r="N4" s="48" t="s">
        <v>15</v>
      </c>
      <c r="O4" s="43" t="s">
        <v>11</v>
      </c>
      <c r="P4" s="39" t="s">
        <v>13</v>
      </c>
      <c r="Q4" s="2"/>
      <c r="R4" s="2"/>
      <c r="S4" s="2"/>
    </row>
    <row r="5" spans="1:19" s="5" customFormat="1" x14ac:dyDescent="0.3">
      <c r="A5" s="40"/>
      <c r="B5" s="40"/>
      <c r="C5" s="40"/>
      <c r="D5" s="42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42"/>
      <c r="N5" s="49"/>
      <c r="O5" s="44"/>
      <c r="P5" s="40"/>
    </row>
    <row r="6" spans="1:19" x14ac:dyDescent="0.3">
      <c r="A6" s="6"/>
      <c r="B6" s="7"/>
      <c r="C6" s="13"/>
      <c r="D6" s="8" t="str">
        <f>IF(A6="","",M6+P6)</f>
        <v/>
      </c>
      <c r="E6" s="6"/>
      <c r="F6" s="6"/>
      <c r="G6" s="6"/>
      <c r="H6" s="6"/>
      <c r="I6" s="6"/>
      <c r="J6" s="6"/>
      <c r="K6" s="6"/>
      <c r="L6" s="6"/>
      <c r="M6" s="9" t="str">
        <f>IF(A6="","",SUM(E6:L6))</f>
        <v/>
      </c>
      <c r="N6" s="10" t="str">
        <f>IF(A6="","",((E6*4)+(F6*3.5)+(G6*3)+(H6*2.5)+(I6*2)+(J6*1.5)+K6)/M6)</f>
        <v/>
      </c>
      <c r="O6" s="11" t="str">
        <f>IF(A6="","",((((E6*16)+(F6*12.25)+(G6*9)+(H6*6.25)+(I6*4)+(J6*2.25)+K6)/(M6)-(((E6*4)+(F6*3.5)+(G6*3)+(H6*2.5)+(I6*2)+(J6*1.5)+K6)/M6)^2))^0.5)</f>
        <v/>
      </c>
      <c r="P6" s="4"/>
    </row>
    <row r="7" spans="1:19" s="5" customFormat="1" x14ac:dyDescent="0.3">
      <c r="A7" s="6"/>
      <c r="B7" s="7"/>
      <c r="C7" s="13"/>
      <c r="D7" s="8" t="str">
        <f t="shared" ref="D7:D36" si="0">IF(A7="","",M7+P7)</f>
        <v/>
      </c>
      <c r="E7" s="6"/>
      <c r="F7" s="6"/>
      <c r="G7" s="6"/>
      <c r="H7" s="6"/>
      <c r="I7" s="6"/>
      <c r="J7" s="6"/>
      <c r="K7" s="6"/>
      <c r="L7" s="6"/>
      <c r="M7" s="9" t="str">
        <f t="shared" ref="M7:M36" si="1">IF(A7="","",SUM(E7:L7))</f>
        <v/>
      </c>
      <c r="N7" s="10" t="str">
        <f t="shared" ref="N7:N36" si="2">IF(A7="","",((E7*4)+(F7*3.5)+(G7*3)+(H7*2.5)+(I7*2)+(J7*1.5)+K7)/M7)</f>
        <v/>
      </c>
      <c r="O7" s="11" t="str">
        <f t="shared" ref="O7:O36" si="3">IF(A7="","",((((E7*16)+(F7*12.25)+(G7*9)+(H7*6.25)+(I7*4)+(J7*2.25)+K7)/(M7)-(((E7*4)+(F7*3.5)+(G7*3)+(H7*2.5)+(I7*2)+(J7*1.5)+K7)/M7)^2))^0.5)</f>
        <v/>
      </c>
      <c r="P7" s="4"/>
    </row>
    <row r="8" spans="1:19" s="5" customFormat="1" x14ac:dyDescent="0.3">
      <c r="A8" s="6"/>
      <c r="B8" s="7"/>
      <c r="C8" s="13"/>
      <c r="D8" s="8" t="str">
        <f t="shared" si="0"/>
        <v/>
      </c>
      <c r="E8" s="6"/>
      <c r="F8" s="6"/>
      <c r="G8" s="6"/>
      <c r="H8" s="6"/>
      <c r="I8" s="6"/>
      <c r="J8" s="6"/>
      <c r="K8" s="6"/>
      <c r="L8" s="6"/>
      <c r="M8" s="9" t="str">
        <f t="shared" si="1"/>
        <v/>
      </c>
      <c r="N8" s="10" t="str">
        <f t="shared" si="2"/>
        <v/>
      </c>
      <c r="O8" s="11" t="str">
        <f t="shared" si="3"/>
        <v/>
      </c>
      <c r="P8" s="4"/>
    </row>
    <row r="9" spans="1:19" s="5" customFormat="1" x14ac:dyDescent="0.3">
      <c r="A9" s="6"/>
      <c r="B9" s="7"/>
      <c r="C9" s="13"/>
      <c r="D9" s="8" t="str">
        <f t="shared" si="0"/>
        <v/>
      </c>
      <c r="E9" s="6"/>
      <c r="F9" s="6"/>
      <c r="G9" s="6"/>
      <c r="H9" s="6"/>
      <c r="I9" s="6"/>
      <c r="J9" s="6"/>
      <c r="K9" s="6"/>
      <c r="L9" s="6"/>
      <c r="M9" s="9" t="str">
        <f t="shared" si="1"/>
        <v/>
      </c>
      <c r="N9" s="10" t="str">
        <f t="shared" si="2"/>
        <v/>
      </c>
      <c r="O9" s="11" t="str">
        <f t="shared" si="3"/>
        <v/>
      </c>
      <c r="P9" s="4"/>
    </row>
    <row r="10" spans="1:19" s="5" customFormat="1" x14ac:dyDescent="0.3">
      <c r="A10" s="6"/>
      <c r="B10" s="7"/>
      <c r="C10" s="13"/>
      <c r="D10" s="8" t="str">
        <f t="shared" si="0"/>
        <v/>
      </c>
      <c r="E10" s="6"/>
      <c r="F10" s="6"/>
      <c r="G10" s="6"/>
      <c r="H10" s="6"/>
      <c r="I10" s="6"/>
      <c r="J10" s="6"/>
      <c r="K10" s="6"/>
      <c r="L10" s="6"/>
      <c r="M10" s="9" t="str">
        <f t="shared" si="1"/>
        <v/>
      </c>
      <c r="N10" s="10" t="str">
        <f t="shared" si="2"/>
        <v/>
      </c>
      <c r="O10" s="11" t="str">
        <f t="shared" si="3"/>
        <v/>
      </c>
      <c r="P10" s="4"/>
    </row>
    <row r="11" spans="1:19" s="5" customFormat="1" x14ac:dyDescent="0.3">
      <c r="A11" s="6"/>
      <c r="B11" s="7"/>
      <c r="C11" s="13"/>
      <c r="D11" s="8" t="str">
        <f t="shared" si="0"/>
        <v/>
      </c>
      <c r="E11" s="6"/>
      <c r="F11" s="6"/>
      <c r="G11" s="6"/>
      <c r="H11" s="6"/>
      <c r="I11" s="6"/>
      <c r="J11" s="6"/>
      <c r="K11" s="6"/>
      <c r="L11" s="6"/>
      <c r="M11" s="9" t="str">
        <f t="shared" si="1"/>
        <v/>
      </c>
      <c r="N11" s="10" t="str">
        <f t="shared" si="2"/>
        <v/>
      </c>
      <c r="O11" s="11" t="str">
        <f t="shared" si="3"/>
        <v/>
      </c>
      <c r="P11" s="4"/>
    </row>
    <row r="12" spans="1:19" s="5" customFormat="1" x14ac:dyDescent="0.3">
      <c r="A12" s="6"/>
      <c r="B12" s="7"/>
      <c r="C12" s="13"/>
      <c r="D12" s="8" t="str">
        <f t="shared" si="0"/>
        <v/>
      </c>
      <c r="E12" s="6"/>
      <c r="F12" s="6"/>
      <c r="G12" s="6"/>
      <c r="H12" s="6"/>
      <c r="I12" s="6"/>
      <c r="J12" s="6"/>
      <c r="K12" s="6"/>
      <c r="L12" s="6"/>
      <c r="M12" s="9" t="str">
        <f t="shared" si="1"/>
        <v/>
      </c>
      <c r="N12" s="10" t="str">
        <f t="shared" si="2"/>
        <v/>
      </c>
      <c r="O12" s="11" t="str">
        <f t="shared" si="3"/>
        <v/>
      </c>
      <c r="P12" s="4"/>
    </row>
    <row r="13" spans="1:19" s="5" customFormat="1" x14ac:dyDescent="0.3">
      <c r="A13" s="6"/>
      <c r="B13" s="7"/>
      <c r="C13" s="13"/>
      <c r="D13" s="8" t="str">
        <f t="shared" si="0"/>
        <v/>
      </c>
      <c r="E13" s="6"/>
      <c r="F13" s="6"/>
      <c r="G13" s="6"/>
      <c r="H13" s="6"/>
      <c r="I13" s="6"/>
      <c r="J13" s="6"/>
      <c r="K13" s="6"/>
      <c r="L13" s="6"/>
      <c r="M13" s="9" t="str">
        <f t="shared" si="1"/>
        <v/>
      </c>
      <c r="N13" s="10" t="str">
        <f t="shared" si="2"/>
        <v/>
      </c>
      <c r="O13" s="11" t="str">
        <f t="shared" si="3"/>
        <v/>
      </c>
      <c r="P13" s="4"/>
    </row>
    <row r="14" spans="1:19" s="5" customFormat="1" x14ac:dyDescent="0.3">
      <c r="A14" s="6"/>
      <c r="B14" s="7"/>
      <c r="C14" s="13"/>
      <c r="D14" s="8" t="str">
        <f t="shared" si="0"/>
        <v/>
      </c>
      <c r="E14" s="6"/>
      <c r="F14" s="6"/>
      <c r="G14" s="6"/>
      <c r="H14" s="6"/>
      <c r="I14" s="6"/>
      <c r="J14" s="6"/>
      <c r="K14" s="6"/>
      <c r="L14" s="6"/>
      <c r="M14" s="9" t="str">
        <f t="shared" si="1"/>
        <v/>
      </c>
      <c r="N14" s="10" t="str">
        <f t="shared" si="2"/>
        <v/>
      </c>
      <c r="O14" s="11" t="str">
        <f t="shared" si="3"/>
        <v/>
      </c>
      <c r="P14" s="4"/>
    </row>
    <row r="15" spans="1:19" s="5" customFormat="1" x14ac:dyDescent="0.3">
      <c r="A15" s="6"/>
      <c r="B15" s="7"/>
      <c r="C15" s="13"/>
      <c r="D15" s="8" t="str">
        <f t="shared" si="0"/>
        <v/>
      </c>
      <c r="E15" s="6"/>
      <c r="F15" s="6"/>
      <c r="G15" s="6"/>
      <c r="H15" s="6"/>
      <c r="I15" s="6"/>
      <c r="J15" s="6"/>
      <c r="K15" s="6"/>
      <c r="L15" s="6"/>
      <c r="M15" s="9" t="str">
        <f t="shared" si="1"/>
        <v/>
      </c>
      <c r="N15" s="10" t="str">
        <f t="shared" si="2"/>
        <v/>
      </c>
      <c r="O15" s="11" t="str">
        <f t="shared" si="3"/>
        <v/>
      </c>
      <c r="P15" s="4"/>
    </row>
    <row r="16" spans="1:19" s="5" customFormat="1" x14ac:dyDescent="0.3">
      <c r="A16" s="6"/>
      <c r="B16" s="7"/>
      <c r="C16" s="13"/>
      <c r="D16" s="8" t="str">
        <f t="shared" si="0"/>
        <v/>
      </c>
      <c r="E16" s="6"/>
      <c r="F16" s="6"/>
      <c r="G16" s="6"/>
      <c r="H16" s="6"/>
      <c r="I16" s="6"/>
      <c r="J16" s="6"/>
      <c r="K16" s="6"/>
      <c r="L16" s="6"/>
      <c r="M16" s="9" t="str">
        <f t="shared" si="1"/>
        <v/>
      </c>
      <c r="N16" s="10" t="str">
        <f t="shared" si="2"/>
        <v/>
      </c>
      <c r="O16" s="11" t="str">
        <f t="shared" si="3"/>
        <v/>
      </c>
      <c r="P16" s="4"/>
    </row>
    <row r="17" spans="1:16" s="5" customFormat="1" x14ac:dyDescent="0.3">
      <c r="A17" s="6"/>
      <c r="B17" s="12"/>
      <c r="C17" s="25"/>
      <c r="D17" s="8" t="str">
        <f t="shared" si="0"/>
        <v/>
      </c>
      <c r="E17" s="6"/>
      <c r="F17" s="6"/>
      <c r="G17" s="6"/>
      <c r="H17" s="6"/>
      <c r="I17" s="6"/>
      <c r="J17" s="6"/>
      <c r="K17" s="6"/>
      <c r="L17" s="6"/>
      <c r="M17" s="9" t="str">
        <f t="shared" si="1"/>
        <v/>
      </c>
      <c r="N17" s="10" t="str">
        <f t="shared" si="2"/>
        <v/>
      </c>
      <c r="O17" s="11" t="str">
        <f t="shared" si="3"/>
        <v/>
      </c>
      <c r="P17" s="4"/>
    </row>
    <row r="18" spans="1:16" s="5" customFormat="1" x14ac:dyDescent="0.3">
      <c r="A18" s="13"/>
      <c r="B18" s="14"/>
      <c r="C18" s="4"/>
      <c r="D18" s="8" t="str">
        <f t="shared" si="0"/>
        <v/>
      </c>
      <c r="E18" s="13"/>
      <c r="F18" s="13"/>
      <c r="G18" s="13"/>
      <c r="H18" s="13"/>
      <c r="I18" s="13"/>
      <c r="J18" s="13"/>
      <c r="K18" s="13"/>
      <c r="L18" s="13"/>
      <c r="M18" s="9" t="str">
        <f t="shared" si="1"/>
        <v/>
      </c>
      <c r="N18" s="10" t="str">
        <f t="shared" si="2"/>
        <v/>
      </c>
      <c r="O18" s="11" t="str">
        <f t="shared" si="3"/>
        <v/>
      </c>
      <c r="P18" s="4"/>
    </row>
    <row r="19" spans="1:16" s="5" customFormat="1" x14ac:dyDescent="0.3">
      <c r="A19" s="13"/>
      <c r="B19" s="14"/>
      <c r="C19" s="4"/>
      <c r="D19" s="8" t="str">
        <f t="shared" si="0"/>
        <v/>
      </c>
      <c r="E19" s="13"/>
      <c r="F19" s="13"/>
      <c r="G19" s="13"/>
      <c r="H19" s="13"/>
      <c r="I19" s="13"/>
      <c r="J19" s="13"/>
      <c r="K19" s="13"/>
      <c r="L19" s="13"/>
      <c r="M19" s="9" t="str">
        <f t="shared" si="1"/>
        <v/>
      </c>
      <c r="N19" s="10" t="str">
        <f t="shared" si="2"/>
        <v/>
      </c>
      <c r="O19" s="11" t="str">
        <f t="shared" si="3"/>
        <v/>
      </c>
      <c r="P19" s="4"/>
    </row>
    <row r="20" spans="1:16" s="5" customFormat="1" x14ac:dyDescent="0.3">
      <c r="A20" s="13"/>
      <c r="B20" s="14"/>
      <c r="C20" s="4"/>
      <c r="D20" s="8" t="str">
        <f t="shared" si="0"/>
        <v/>
      </c>
      <c r="E20" s="13"/>
      <c r="F20" s="13"/>
      <c r="G20" s="13"/>
      <c r="H20" s="13"/>
      <c r="I20" s="13"/>
      <c r="J20" s="13"/>
      <c r="K20" s="13"/>
      <c r="L20" s="13"/>
      <c r="M20" s="9" t="str">
        <f t="shared" si="1"/>
        <v/>
      </c>
      <c r="N20" s="10" t="str">
        <f t="shared" si="2"/>
        <v/>
      </c>
      <c r="O20" s="11" t="str">
        <f t="shared" si="3"/>
        <v/>
      </c>
      <c r="P20" s="4"/>
    </row>
    <row r="21" spans="1:16" s="5" customFormat="1" x14ac:dyDescent="0.3">
      <c r="A21" s="13"/>
      <c r="B21" s="14"/>
      <c r="C21" s="4"/>
      <c r="D21" s="8" t="str">
        <f t="shared" si="0"/>
        <v/>
      </c>
      <c r="E21" s="13"/>
      <c r="F21" s="13"/>
      <c r="G21" s="13"/>
      <c r="H21" s="13"/>
      <c r="I21" s="13"/>
      <c r="J21" s="13"/>
      <c r="K21" s="13"/>
      <c r="L21" s="13"/>
      <c r="M21" s="9" t="str">
        <f t="shared" si="1"/>
        <v/>
      </c>
      <c r="N21" s="10" t="str">
        <f t="shared" si="2"/>
        <v/>
      </c>
      <c r="O21" s="11" t="str">
        <f t="shared" si="3"/>
        <v/>
      </c>
      <c r="P21" s="4"/>
    </row>
    <row r="22" spans="1:16" s="5" customFormat="1" x14ac:dyDescent="0.3">
      <c r="A22" s="13"/>
      <c r="B22" s="14"/>
      <c r="C22" s="4"/>
      <c r="D22" s="8" t="str">
        <f t="shared" si="0"/>
        <v/>
      </c>
      <c r="E22" s="13"/>
      <c r="F22" s="13"/>
      <c r="G22" s="13"/>
      <c r="H22" s="13"/>
      <c r="I22" s="13"/>
      <c r="J22" s="13"/>
      <c r="K22" s="13"/>
      <c r="L22" s="13"/>
      <c r="M22" s="9" t="str">
        <f t="shared" si="1"/>
        <v/>
      </c>
      <c r="N22" s="10" t="str">
        <f t="shared" si="2"/>
        <v/>
      </c>
      <c r="O22" s="11" t="str">
        <f t="shared" si="3"/>
        <v/>
      </c>
      <c r="P22" s="4"/>
    </row>
    <row r="23" spans="1:16" s="5" customFormat="1" x14ac:dyDescent="0.3">
      <c r="A23" s="13"/>
      <c r="B23" s="14"/>
      <c r="C23" s="4"/>
      <c r="D23" s="8" t="str">
        <f t="shared" si="0"/>
        <v/>
      </c>
      <c r="E23" s="13"/>
      <c r="F23" s="13"/>
      <c r="G23" s="13"/>
      <c r="H23" s="13"/>
      <c r="I23" s="13"/>
      <c r="J23" s="13"/>
      <c r="K23" s="13"/>
      <c r="L23" s="13"/>
      <c r="M23" s="9" t="str">
        <f t="shared" si="1"/>
        <v/>
      </c>
      <c r="N23" s="10" t="str">
        <f t="shared" si="2"/>
        <v/>
      </c>
      <c r="O23" s="11" t="str">
        <f t="shared" si="3"/>
        <v/>
      </c>
      <c r="P23" s="4"/>
    </row>
    <row r="24" spans="1:16" s="5" customFormat="1" x14ac:dyDescent="0.3">
      <c r="A24" s="13"/>
      <c r="B24" s="14"/>
      <c r="C24" s="4"/>
      <c r="D24" s="8" t="str">
        <f t="shared" si="0"/>
        <v/>
      </c>
      <c r="E24" s="13"/>
      <c r="F24" s="13"/>
      <c r="G24" s="13"/>
      <c r="H24" s="13"/>
      <c r="I24" s="13"/>
      <c r="J24" s="13"/>
      <c r="K24" s="13"/>
      <c r="L24" s="13"/>
      <c r="M24" s="9" t="str">
        <f t="shared" si="1"/>
        <v/>
      </c>
      <c r="N24" s="10" t="str">
        <f t="shared" si="2"/>
        <v/>
      </c>
      <c r="O24" s="11" t="str">
        <f t="shared" si="3"/>
        <v/>
      </c>
      <c r="P24" s="4"/>
    </row>
    <row r="25" spans="1:16" s="5" customFormat="1" x14ac:dyDescent="0.3">
      <c r="A25" s="13"/>
      <c r="B25" s="14"/>
      <c r="C25" s="4"/>
      <c r="D25" s="8" t="str">
        <f t="shared" si="0"/>
        <v/>
      </c>
      <c r="E25" s="13"/>
      <c r="F25" s="13"/>
      <c r="G25" s="13"/>
      <c r="H25" s="13"/>
      <c r="I25" s="13"/>
      <c r="J25" s="13"/>
      <c r="K25" s="13"/>
      <c r="L25" s="13"/>
      <c r="M25" s="9" t="str">
        <f t="shared" si="1"/>
        <v/>
      </c>
      <c r="N25" s="10" t="str">
        <f t="shared" si="2"/>
        <v/>
      </c>
      <c r="O25" s="11" t="str">
        <f t="shared" si="3"/>
        <v/>
      </c>
      <c r="P25" s="4"/>
    </row>
    <row r="26" spans="1:16" s="5" customFormat="1" x14ac:dyDescent="0.3">
      <c r="A26" s="13"/>
      <c r="B26" s="14"/>
      <c r="C26" s="4"/>
      <c r="D26" s="8" t="str">
        <f t="shared" si="0"/>
        <v/>
      </c>
      <c r="E26" s="13"/>
      <c r="F26" s="13"/>
      <c r="G26" s="13"/>
      <c r="H26" s="13"/>
      <c r="I26" s="13"/>
      <c r="J26" s="13"/>
      <c r="K26" s="13"/>
      <c r="L26" s="13"/>
      <c r="M26" s="9" t="str">
        <f t="shared" si="1"/>
        <v/>
      </c>
      <c r="N26" s="10" t="str">
        <f t="shared" si="2"/>
        <v/>
      </c>
      <c r="O26" s="11" t="str">
        <f t="shared" si="3"/>
        <v/>
      </c>
      <c r="P26" s="4"/>
    </row>
    <row r="27" spans="1:16" s="5" customFormat="1" x14ac:dyDescent="0.3">
      <c r="A27" s="13"/>
      <c r="B27" s="14"/>
      <c r="C27" s="4"/>
      <c r="D27" s="8" t="str">
        <f t="shared" si="0"/>
        <v/>
      </c>
      <c r="E27" s="13"/>
      <c r="F27" s="13"/>
      <c r="G27" s="13"/>
      <c r="H27" s="13"/>
      <c r="I27" s="13"/>
      <c r="J27" s="13"/>
      <c r="K27" s="13"/>
      <c r="L27" s="13"/>
      <c r="M27" s="9" t="str">
        <f t="shared" si="1"/>
        <v/>
      </c>
      <c r="N27" s="10" t="str">
        <f t="shared" si="2"/>
        <v/>
      </c>
      <c r="O27" s="11" t="str">
        <f t="shared" si="3"/>
        <v/>
      </c>
      <c r="P27" s="4"/>
    </row>
    <row r="28" spans="1:16" s="5" customFormat="1" x14ac:dyDescent="0.3">
      <c r="A28" s="13"/>
      <c r="B28" s="14"/>
      <c r="C28" s="4"/>
      <c r="D28" s="8" t="str">
        <f t="shared" si="0"/>
        <v/>
      </c>
      <c r="E28" s="13"/>
      <c r="F28" s="13"/>
      <c r="G28" s="13"/>
      <c r="H28" s="13"/>
      <c r="I28" s="13"/>
      <c r="J28" s="13"/>
      <c r="K28" s="13"/>
      <c r="L28" s="13"/>
      <c r="M28" s="9" t="str">
        <f t="shared" si="1"/>
        <v/>
      </c>
      <c r="N28" s="10" t="str">
        <f t="shared" si="2"/>
        <v/>
      </c>
      <c r="O28" s="11" t="str">
        <f t="shared" si="3"/>
        <v/>
      </c>
      <c r="P28" s="4"/>
    </row>
    <row r="29" spans="1:16" s="5" customFormat="1" x14ac:dyDescent="0.3">
      <c r="A29" s="13"/>
      <c r="B29" s="14"/>
      <c r="C29" s="4"/>
      <c r="D29" s="8" t="str">
        <f t="shared" si="0"/>
        <v/>
      </c>
      <c r="E29" s="13"/>
      <c r="F29" s="13"/>
      <c r="G29" s="13"/>
      <c r="H29" s="13"/>
      <c r="I29" s="13"/>
      <c r="J29" s="13"/>
      <c r="K29" s="13"/>
      <c r="L29" s="13"/>
      <c r="M29" s="9" t="str">
        <f t="shared" si="1"/>
        <v/>
      </c>
      <c r="N29" s="10" t="str">
        <f t="shared" si="2"/>
        <v/>
      </c>
      <c r="O29" s="11" t="str">
        <f t="shared" si="3"/>
        <v/>
      </c>
      <c r="P29" s="4"/>
    </row>
    <row r="30" spans="1:16" s="5" customFormat="1" x14ac:dyDescent="0.3">
      <c r="A30" s="13"/>
      <c r="B30" s="14"/>
      <c r="C30" s="4"/>
      <c r="D30" s="8" t="str">
        <f t="shared" si="0"/>
        <v/>
      </c>
      <c r="E30" s="13"/>
      <c r="F30" s="13"/>
      <c r="G30" s="13"/>
      <c r="H30" s="13"/>
      <c r="I30" s="13"/>
      <c r="J30" s="13"/>
      <c r="K30" s="13"/>
      <c r="L30" s="13"/>
      <c r="M30" s="9" t="str">
        <f t="shared" si="1"/>
        <v/>
      </c>
      <c r="N30" s="10" t="str">
        <f t="shared" si="2"/>
        <v/>
      </c>
      <c r="O30" s="11" t="str">
        <f t="shared" si="3"/>
        <v/>
      </c>
      <c r="P30" s="4"/>
    </row>
    <row r="31" spans="1:16" s="5" customFormat="1" x14ac:dyDescent="0.3">
      <c r="A31" s="13"/>
      <c r="B31" s="14"/>
      <c r="C31" s="4"/>
      <c r="D31" s="8" t="str">
        <f t="shared" si="0"/>
        <v/>
      </c>
      <c r="E31" s="13"/>
      <c r="F31" s="13"/>
      <c r="G31" s="13"/>
      <c r="H31" s="13"/>
      <c r="I31" s="13"/>
      <c r="J31" s="13"/>
      <c r="K31" s="13"/>
      <c r="L31" s="13"/>
      <c r="M31" s="9" t="str">
        <f t="shared" si="1"/>
        <v/>
      </c>
      <c r="N31" s="10" t="str">
        <f t="shared" si="2"/>
        <v/>
      </c>
      <c r="O31" s="11" t="str">
        <f t="shared" si="3"/>
        <v/>
      </c>
      <c r="P31" s="4"/>
    </row>
    <row r="32" spans="1:16" s="5" customFormat="1" x14ac:dyDescent="0.3">
      <c r="A32" s="13"/>
      <c r="B32" s="14"/>
      <c r="C32" s="4"/>
      <c r="D32" s="8" t="str">
        <f t="shared" si="0"/>
        <v/>
      </c>
      <c r="E32" s="13"/>
      <c r="F32" s="13"/>
      <c r="G32" s="13"/>
      <c r="H32" s="13"/>
      <c r="I32" s="13"/>
      <c r="J32" s="13"/>
      <c r="K32" s="13"/>
      <c r="L32" s="13"/>
      <c r="M32" s="9" t="str">
        <f t="shared" si="1"/>
        <v/>
      </c>
      <c r="N32" s="10" t="str">
        <f t="shared" si="2"/>
        <v/>
      </c>
      <c r="O32" s="11" t="str">
        <f t="shared" si="3"/>
        <v/>
      </c>
      <c r="P32" s="4"/>
    </row>
    <row r="33" spans="1:16" s="5" customFormat="1" x14ac:dyDescent="0.3">
      <c r="A33" s="13"/>
      <c r="B33" s="14"/>
      <c r="C33" s="4"/>
      <c r="D33" s="8" t="str">
        <f t="shared" si="0"/>
        <v/>
      </c>
      <c r="E33" s="13"/>
      <c r="F33" s="13"/>
      <c r="G33" s="13"/>
      <c r="H33" s="13"/>
      <c r="I33" s="13"/>
      <c r="J33" s="13"/>
      <c r="K33" s="13"/>
      <c r="L33" s="13"/>
      <c r="M33" s="9" t="str">
        <f t="shared" si="1"/>
        <v/>
      </c>
      <c r="N33" s="10" t="str">
        <f t="shared" si="2"/>
        <v/>
      </c>
      <c r="O33" s="11" t="str">
        <f t="shared" si="3"/>
        <v/>
      </c>
      <c r="P33" s="4"/>
    </row>
    <row r="34" spans="1:16" s="5" customFormat="1" x14ac:dyDescent="0.3">
      <c r="A34" s="13"/>
      <c r="B34" s="14"/>
      <c r="C34" s="4"/>
      <c r="D34" s="8" t="str">
        <f t="shared" si="0"/>
        <v/>
      </c>
      <c r="E34" s="13"/>
      <c r="F34" s="13"/>
      <c r="G34" s="13"/>
      <c r="H34" s="13"/>
      <c r="I34" s="13"/>
      <c r="J34" s="13"/>
      <c r="K34" s="13"/>
      <c r="L34" s="13"/>
      <c r="M34" s="9" t="str">
        <f t="shared" si="1"/>
        <v/>
      </c>
      <c r="N34" s="10" t="str">
        <f t="shared" si="2"/>
        <v/>
      </c>
      <c r="O34" s="11" t="str">
        <f t="shared" si="3"/>
        <v/>
      </c>
      <c r="P34" s="4"/>
    </row>
    <row r="35" spans="1:16" s="5" customFormat="1" x14ac:dyDescent="0.3">
      <c r="A35" s="4"/>
      <c r="B35" s="14"/>
      <c r="C35" s="4"/>
      <c r="D35" s="8" t="str">
        <f t="shared" si="0"/>
        <v/>
      </c>
      <c r="E35" s="13"/>
      <c r="F35" s="13"/>
      <c r="G35" s="13"/>
      <c r="H35" s="13"/>
      <c r="I35" s="13"/>
      <c r="J35" s="13"/>
      <c r="K35" s="13"/>
      <c r="L35" s="13"/>
      <c r="M35" s="9" t="str">
        <f t="shared" si="1"/>
        <v/>
      </c>
      <c r="N35" s="10" t="str">
        <f t="shared" si="2"/>
        <v/>
      </c>
      <c r="O35" s="11" t="str">
        <f t="shared" si="3"/>
        <v/>
      </c>
      <c r="P35" s="4"/>
    </row>
    <row r="36" spans="1:16" s="5" customFormat="1" x14ac:dyDescent="0.3">
      <c r="A36" s="4"/>
      <c r="B36" s="14"/>
      <c r="C36" s="4"/>
      <c r="D36" s="8" t="str">
        <f t="shared" si="0"/>
        <v/>
      </c>
      <c r="E36" s="13"/>
      <c r="F36" s="13"/>
      <c r="G36" s="13"/>
      <c r="H36" s="13"/>
      <c r="I36" s="13"/>
      <c r="J36" s="13"/>
      <c r="K36" s="13"/>
      <c r="L36" s="13"/>
      <c r="M36" s="9" t="str">
        <f t="shared" si="1"/>
        <v/>
      </c>
      <c r="N36" s="10" t="str">
        <f t="shared" si="2"/>
        <v/>
      </c>
      <c r="O36" s="11" t="str">
        <f t="shared" si="3"/>
        <v/>
      </c>
      <c r="P36" s="4"/>
    </row>
    <row r="37" spans="1:16" s="5" customFormat="1" x14ac:dyDescent="0.3">
      <c r="A37" s="33" t="s">
        <v>5</v>
      </c>
      <c r="B37" s="36"/>
      <c r="C37" s="37"/>
      <c r="D37" s="15">
        <f t="shared" ref="D37:M37" si="4">SUM(D6:D36)</f>
        <v>0</v>
      </c>
      <c r="E37" s="15">
        <f t="shared" si="4"/>
        <v>0</v>
      </c>
      <c r="F37" s="15">
        <f t="shared" si="4"/>
        <v>0</v>
      </c>
      <c r="G37" s="15">
        <f t="shared" si="4"/>
        <v>0</v>
      </c>
      <c r="H37" s="15">
        <f t="shared" si="4"/>
        <v>0</v>
      </c>
      <c r="I37" s="15">
        <f t="shared" si="4"/>
        <v>0</v>
      </c>
      <c r="J37" s="15">
        <f t="shared" si="4"/>
        <v>0</v>
      </c>
      <c r="K37" s="15">
        <f t="shared" si="4"/>
        <v>0</v>
      </c>
      <c r="L37" s="15">
        <f t="shared" si="4"/>
        <v>0</v>
      </c>
      <c r="M37" s="15">
        <f t="shared" si="4"/>
        <v>0</v>
      </c>
      <c r="N37" s="10" t="e">
        <f>((E37*4)+(F37*3.5)+(G37*3)+(H37*2.5)+(I37*2)+(J37*1.5)+K37)/M37</f>
        <v>#DIV/0!</v>
      </c>
      <c r="O37" s="11" t="e">
        <f>((((E37*16)+(F37*12.25)+(G37*9)+(H37*6.25)+(I37*4)+(J37*2.25)+K37)/(M37)-(((E37*4)+(F37*3.5)+(G37*3)+(H37*2.5)+(I37*2)+(J37*1.5)+K37)/M37)^2))^0.5</f>
        <v>#DIV/0!</v>
      </c>
      <c r="P37" s="8">
        <f>SUM(P6:P36)</f>
        <v>0</v>
      </c>
    </row>
    <row r="38" spans="1:16" x14ac:dyDescent="0.3">
      <c r="A38" s="33" t="s">
        <v>6</v>
      </c>
      <c r="B38" s="34"/>
      <c r="C38" s="34"/>
      <c r="D38" s="35"/>
      <c r="E38" s="16" t="e">
        <f t="shared" ref="E38:L38" si="5">E37*100/$M$37</f>
        <v>#DIV/0!</v>
      </c>
      <c r="F38" s="16" t="e">
        <f t="shared" si="5"/>
        <v>#DIV/0!</v>
      </c>
      <c r="G38" s="16" t="e">
        <f t="shared" si="5"/>
        <v>#DIV/0!</v>
      </c>
      <c r="H38" s="16" t="e">
        <f t="shared" si="5"/>
        <v>#DIV/0!</v>
      </c>
      <c r="I38" s="16" t="e">
        <f t="shared" si="5"/>
        <v>#DIV/0!</v>
      </c>
      <c r="J38" s="16" t="e">
        <f t="shared" si="5"/>
        <v>#DIV/0!</v>
      </c>
      <c r="K38" s="16" t="e">
        <f t="shared" si="5"/>
        <v>#DIV/0!</v>
      </c>
      <c r="L38" s="16" t="e">
        <f t="shared" si="5"/>
        <v>#DIV/0!</v>
      </c>
      <c r="M38" s="16" t="e">
        <f>M37*100/D37</f>
        <v>#DIV/0!</v>
      </c>
      <c r="N38" s="17"/>
      <c r="O38" s="18"/>
      <c r="P38" s="16" t="e">
        <f>P37*100/D37</f>
        <v>#DIV/0!</v>
      </c>
    </row>
    <row r="39" spans="1:16" ht="29.25" customHeight="1" x14ac:dyDescent="0.3">
      <c r="A39" s="19"/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P39" s="20"/>
    </row>
    <row r="40" spans="1:16" ht="29.25" customHeight="1" x14ac:dyDescent="0.3">
      <c r="A40" s="19"/>
      <c r="B40" s="19"/>
      <c r="C40" s="19"/>
      <c r="D40" s="19"/>
      <c r="E40" s="20"/>
      <c r="F40" s="20"/>
      <c r="G40" s="20"/>
      <c r="H40" s="20"/>
      <c r="I40" s="20"/>
      <c r="J40" s="20"/>
      <c r="K40" s="20"/>
      <c r="L40" s="20"/>
      <c r="M40" s="21" t="s">
        <v>7</v>
      </c>
      <c r="N40" s="32" t="e">
        <f>(E37+F37+G37+H37+I37+J37+K37)*100/D37</f>
        <v>#DIV/0!</v>
      </c>
      <c r="O40" s="32"/>
      <c r="P40" s="20"/>
    </row>
    <row r="41" spans="1:16" ht="29.25" customHeight="1" x14ac:dyDescent="0.3">
      <c r="A41" s="19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2"/>
      <c r="N41" s="23"/>
      <c r="O41" s="23"/>
      <c r="P41" s="20"/>
    </row>
    <row r="42" spans="1:16" ht="39.75" customHeight="1" x14ac:dyDescent="0.3">
      <c r="A42" s="19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2"/>
      <c r="N42" s="23"/>
      <c r="O42" s="23"/>
      <c r="P42" s="20"/>
    </row>
    <row r="43" spans="1:16" ht="21" x14ac:dyDescent="0.3">
      <c r="A43" s="31" t="s">
        <v>8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21" x14ac:dyDescent="0.3">
      <c r="A44" s="31" t="str">
        <f>A3</f>
        <v>กลุ่มสาระการเรียนรู้การงานอาชีพและเทคโนโลยี    ปีการศึกษา 2559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</row>
  </sheetData>
  <sheetProtection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44:P44"/>
    <mergeCell ref="A37:C37"/>
    <mergeCell ref="O4:O5"/>
    <mergeCell ref="P4:P5"/>
    <mergeCell ref="A38:D38"/>
    <mergeCell ref="N40:O40"/>
    <mergeCell ref="A43:P43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4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25" workbookViewId="0">
      <selection activeCell="G29" sqref="G29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31" t="str">
        <f>ไทย!A1</f>
        <v>โรงเรียน...............................  อำเภอ............................. จังหวัด..............................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9" ht="2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9" ht="21" x14ac:dyDescent="0.3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9" s="3" customFormat="1" ht="32.25" customHeight="1" x14ac:dyDescent="0.5">
      <c r="A4" s="39" t="s">
        <v>1</v>
      </c>
      <c r="B4" s="39" t="s">
        <v>2</v>
      </c>
      <c r="C4" s="39" t="s">
        <v>16</v>
      </c>
      <c r="D4" s="41" t="s">
        <v>3</v>
      </c>
      <c r="E4" s="45" t="s">
        <v>10</v>
      </c>
      <c r="F4" s="46"/>
      <c r="G4" s="46"/>
      <c r="H4" s="46"/>
      <c r="I4" s="46"/>
      <c r="J4" s="46"/>
      <c r="K4" s="46"/>
      <c r="L4" s="47"/>
      <c r="M4" s="41" t="s">
        <v>4</v>
      </c>
      <c r="N4" s="48" t="s">
        <v>15</v>
      </c>
      <c r="O4" s="43" t="s">
        <v>11</v>
      </c>
      <c r="P4" s="39" t="s">
        <v>13</v>
      </c>
      <c r="Q4" s="2"/>
      <c r="R4" s="2"/>
      <c r="S4" s="2"/>
    </row>
    <row r="5" spans="1:19" s="5" customFormat="1" x14ac:dyDescent="0.3">
      <c r="A5" s="40"/>
      <c r="B5" s="40"/>
      <c r="C5" s="40"/>
      <c r="D5" s="42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42"/>
      <c r="N5" s="49"/>
      <c r="O5" s="44"/>
      <c r="P5" s="40"/>
    </row>
    <row r="6" spans="1:19" x14ac:dyDescent="0.3">
      <c r="A6" s="6"/>
      <c r="B6" s="7"/>
      <c r="C6" s="13"/>
      <c r="D6" s="8" t="str">
        <f>IF(A6="","",M6+P6)</f>
        <v/>
      </c>
      <c r="E6" s="6"/>
      <c r="F6" s="6"/>
      <c r="G6" s="6"/>
      <c r="H6" s="6"/>
      <c r="I6" s="6"/>
      <c r="J6" s="6"/>
      <c r="K6" s="6"/>
      <c r="L6" s="6"/>
      <c r="M6" s="9" t="str">
        <f>IF(A6="","",SUM(E6:L6))</f>
        <v/>
      </c>
      <c r="N6" s="10" t="str">
        <f>IF(A6="","",((E6*4)+(F6*3.5)+(G6*3)+(H6*2.5)+(I6*2)+(J6*1.5)+K6)/M6)</f>
        <v/>
      </c>
      <c r="O6" s="11" t="str">
        <f>IF(A6="","",((((E6*16)+(F6*12.25)+(G6*9)+(H6*6.25)+(I6*4)+(J6*2.25)+K6)/(M6)-(((E6*4)+(F6*3.5)+(G6*3)+(H6*2.5)+(I6*2)+(J6*1.5)+K6)/M6)^2))^0.5)</f>
        <v/>
      </c>
      <c r="P6" s="4"/>
    </row>
    <row r="7" spans="1:19" s="5" customFormat="1" x14ac:dyDescent="0.3">
      <c r="A7" s="6"/>
      <c r="B7" s="7"/>
      <c r="C7" s="13"/>
      <c r="D7" s="8" t="str">
        <f t="shared" ref="D7:D36" si="0">IF(A7="","",M7+P7)</f>
        <v/>
      </c>
      <c r="E7" s="6"/>
      <c r="F7" s="6"/>
      <c r="G7" s="6"/>
      <c r="H7" s="6"/>
      <c r="I7" s="6"/>
      <c r="J7" s="6"/>
      <c r="K7" s="6"/>
      <c r="L7" s="6"/>
      <c r="M7" s="9" t="str">
        <f t="shared" ref="M7:M36" si="1">IF(A7="","",SUM(E7:L7))</f>
        <v/>
      </c>
      <c r="N7" s="10" t="str">
        <f t="shared" ref="N7:N36" si="2">IF(A7="","",((E7*4)+(F7*3.5)+(G7*3)+(H7*2.5)+(I7*2)+(J7*1.5)+K7)/M7)</f>
        <v/>
      </c>
      <c r="O7" s="11" t="str">
        <f t="shared" ref="O7:O36" si="3">IF(A7="","",((((E7*16)+(F7*12.25)+(G7*9)+(H7*6.25)+(I7*4)+(J7*2.25)+K7)/(M7)-(((E7*4)+(F7*3.5)+(G7*3)+(H7*2.5)+(I7*2)+(J7*1.5)+K7)/M7)^2))^0.5)</f>
        <v/>
      </c>
      <c r="P7" s="4"/>
    </row>
    <row r="8" spans="1:19" s="5" customFormat="1" x14ac:dyDescent="0.3">
      <c r="A8" s="6"/>
      <c r="B8" s="7"/>
      <c r="C8" s="13"/>
      <c r="D8" s="8" t="str">
        <f t="shared" si="0"/>
        <v/>
      </c>
      <c r="E8" s="6"/>
      <c r="F8" s="6"/>
      <c r="G8" s="6"/>
      <c r="H8" s="6"/>
      <c r="I8" s="6"/>
      <c r="J8" s="6"/>
      <c r="K8" s="6"/>
      <c r="L8" s="6"/>
      <c r="M8" s="9" t="str">
        <f t="shared" si="1"/>
        <v/>
      </c>
      <c r="N8" s="10" t="str">
        <f t="shared" si="2"/>
        <v/>
      </c>
      <c r="O8" s="11" t="str">
        <f t="shared" si="3"/>
        <v/>
      </c>
      <c r="P8" s="4"/>
    </row>
    <row r="9" spans="1:19" s="5" customFormat="1" x14ac:dyDescent="0.3">
      <c r="A9" s="6"/>
      <c r="B9" s="7"/>
      <c r="C9" s="13"/>
      <c r="D9" s="8" t="str">
        <f t="shared" si="0"/>
        <v/>
      </c>
      <c r="E9" s="6"/>
      <c r="F9" s="6"/>
      <c r="G9" s="6"/>
      <c r="H9" s="6"/>
      <c r="I9" s="6"/>
      <c r="J9" s="6"/>
      <c r="K9" s="6"/>
      <c r="L9" s="6"/>
      <c r="M9" s="9" t="str">
        <f t="shared" si="1"/>
        <v/>
      </c>
      <c r="N9" s="10" t="str">
        <f t="shared" si="2"/>
        <v/>
      </c>
      <c r="O9" s="11" t="str">
        <f t="shared" si="3"/>
        <v/>
      </c>
      <c r="P9" s="4"/>
    </row>
    <row r="10" spans="1:19" s="5" customFormat="1" x14ac:dyDescent="0.3">
      <c r="A10" s="6"/>
      <c r="B10" s="7"/>
      <c r="C10" s="13"/>
      <c r="D10" s="8" t="str">
        <f t="shared" si="0"/>
        <v/>
      </c>
      <c r="E10" s="6"/>
      <c r="F10" s="6"/>
      <c r="G10" s="6"/>
      <c r="H10" s="6"/>
      <c r="I10" s="6"/>
      <c r="J10" s="6"/>
      <c r="K10" s="6"/>
      <c r="L10" s="6"/>
      <c r="M10" s="9" t="str">
        <f t="shared" si="1"/>
        <v/>
      </c>
      <c r="N10" s="10" t="str">
        <f t="shared" si="2"/>
        <v/>
      </c>
      <c r="O10" s="11" t="str">
        <f t="shared" si="3"/>
        <v/>
      </c>
      <c r="P10" s="4"/>
    </row>
    <row r="11" spans="1:19" s="5" customFormat="1" x14ac:dyDescent="0.3">
      <c r="A11" s="6"/>
      <c r="B11" s="7"/>
      <c r="C11" s="13"/>
      <c r="D11" s="8" t="str">
        <f t="shared" si="0"/>
        <v/>
      </c>
      <c r="E11" s="6"/>
      <c r="F11" s="6"/>
      <c r="G11" s="6"/>
      <c r="H11" s="6"/>
      <c r="I11" s="6"/>
      <c r="J11" s="6"/>
      <c r="K11" s="6"/>
      <c r="L11" s="6"/>
      <c r="M11" s="9" t="str">
        <f t="shared" si="1"/>
        <v/>
      </c>
      <c r="N11" s="10" t="str">
        <f t="shared" si="2"/>
        <v/>
      </c>
      <c r="O11" s="11" t="str">
        <f t="shared" si="3"/>
        <v/>
      </c>
      <c r="P11" s="4"/>
    </row>
    <row r="12" spans="1:19" s="5" customFormat="1" x14ac:dyDescent="0.3">
      <c r="A12" s="6"/>
      <c r="B12" s="7"/>
      <c r="C12" s="13"/>
      <c r="D12" s="8" t="str">
        <f t="shared" si="0"/>
        <v/>
      </c>
      <c r="E12" s="6"/>
      <c r="F12" s="6"/>
      <c r="G12" s="6"/>
      <c r="H12" s="6"/>
      <c r="I12" s="6"/>
      <c r="J12" s="6"/>
      <c r="K12" s="6"/>
      <c r="L12" s="6"/>
      <c r="M12" s="9" t="str">
        <f t="shared" si="1"/>
        <v/>
      </c>
      <c r="N12" s="10" t="str">
        <f t="shared" si="2"/>
        <v/>
      </c>
      <c r="O12" s="11" t="str">
        <f t="shared" si="3"/>
        <v/>
      </c>
      <c r="P12" s="4"/>
    </row>
    <row r="13" spans="1:19" s="5" customFormat="1" x14ac:dyDescent="0.3">
      <c r="A13" s="6"/>
      <c r="B13" s="7"/>
      <c r="C13" s="13"/>
      <c r="D13" s="8" t="str">
        <f t="shared" si="0"/>
        <v/>
      </c>
      <c r="E13" s="6"/>
      <c r="F13" s="6"/>
      <c r="G13" s="6"/>
      <c r="H13" s="6"/>
      <c r="I13" s="6"/>
      <c r="J13" s="6"/>
      <c r="K13" s="6"/>
      <c r="L13" s="6"/>
      <c r="M13" s="9" t="str">
        <f t="shared" si="1"/>
        <v/>
      </c>
      <c r="N13" s="10" t="str">
        <f t="shared" si="2"/>
        <v/>
      </c>
      <c r="O13" s="11" t="str">
        <f t="shared" si="3"/>
        <v/>
      </c>
      <c r="P13" s="4"/>
    </row>
    <row r="14" spans="1:19" s="5" customFormat="1" x14ac:dyDescent="0.3">
      <c r="A14" s="6"/>
      <c r="B14" s="7"/>
      <c r="C14" s="13"/>
      <c r="D14" s="8" t="str">
        <f t="shared" si="0"/>
        <v/>
      </c>
      <c r="E14" s="6"/>
      <c r="F14" s="6"/>
      <c r="G14" s="6"/>
      <c r="H14" s="6"/>
      <c r="I14" s="6"/>
      <c r="J14" s="6"/>
      <c r="K14" s="6"/>
      <c r="L14" s="6"/>
      <c r="M14" s="9" t="str">
        <f t="shared" si="1"/>
        <v/>
      </c>
      <c r="N14" s="10" t="str">
        <f t="shared" si="2"/>
        <v/>
      </c>
      <c r="O14" s="11" t="str">
        <f t="shared" si="3"/>
        <v/>
      </c>
      <c r="P14" s="4"/>
    </row>
    <row r="15" spans="1:19" s="5" customFormat="1" x14ac:dyDescent="0.3">
      <c r="A15" s="6"/>
      <c r="B15" s="7"/>
      <c r="C15" s="13"/>
      <c r="D15" s="8" t="str">
        <f t="shared" si="0"/>
        <v/>
      </c>
      <c r="E15" s="6"/>
      <c r="F15" s="6"/>
      <c r="G15" s="6"/>
      <c r="H15" s="6"/>
      <c r="I15" s="6"/>
      <c r="J15" s="6"/>
      <c r="K15" s="6"/>
      <c r="L15" s="6"/>
      <c r="M15" s="9" t="str">
        <f t="shared" si="1"/>
        <v/>
      </c>
      <c r="N15" s="10" t="str">
        <f t="shared" si="2"/>
        <v/>
      </c>
      <c r="O15" s="11" t="str">
        <f t="shared" si="3"/>
        <v/>
      </c>
      <c r="P15" s="4"/>
    </row>
    <row r="16" spans="1:19" s="5" customFormat="1" x14ac:dyDescent="0.3">
      <c r="A16" s="6"/>
      <c r="B16" s="7"/>
      <c r="C16" s="13"/>
      <c r="D16" s="8" t="str">
        <f t="shared" si="0"/>
        <v/>
      </c>
      <c r="E16" s="6"/>
      <c r="F16" s="6"/>
      <c r="G16" s="6"/>
      <c r="H16" s="6"/>
      <c r="I16" s="6"/>
      <c r="J16" s="6"/>
      <c r="K16" s="6"/>
      <c r="L16" s="6"/>
      <c r="M16" s="9" t="str">
        <f t="shared" si="1"/>
        <v/>
      </c>
      <c r="N16" s="10" t="str">
        <f t="shared" si="2"/>
        <v/>
      </c>
      <c r="O16" s="11" t="str">
        <f t="shared" si="3"/>
        <v/>
      </c>
      <c r="P16" s="4"/>
    </row>
    <row r="17" spans="1:16" s="5" customFormat="1" x14ac:dyDescent="0.3">
      <c r="A17" s="6"/>
      <c r="B17" s="12"/>
      <c r="C17" s="25"/>
      <c r="D17" s="8" t="str">
        <f t="shared" si="0"/>
        <v/>
      </c>
      <c r="E17" s="6"/>
      <c r="F17" s="6"/>
      <c r="G17" s="6"/>
      <c r="H17" s="6"/>
      <c r="I17" s="6"/>
      <c r="J17" s="6"/>
      <c r="K17" s="6"/>
      <c r="L17" s="6"/>
      <c r="M17" s="9" t="str">
        <f t="shared" si="1"/>
        <v/>
      </c>
      <c r="N17" s="10" t="str">
        <f t="shared" si="2"/>
        <v/>
      </c>
      <c r="O17" s="11" t="str">
        <f t="shared" si="3"/>
        <v/>
      </c>
      <c r="P17" s="4"/>
    </row>
    <row r="18" spans="1:16" s="5" customFormat="1" x14ac:dyDescent="0.3">
      <c r="A18" s="13"/>
      <c r="B18" s="14"/>
      <c r="C18" s="4"/>
      <c r="D18" s="8" t="str">
        <f t="shared" si="0"/>
        <v/>
      </c>
      <c r="E18" s="13"/>
      <c r="F18" s="13"/>
      <c r="G18" s="13"/>
      <c r="H18" s="13"/>
      <c r="I18" s="13"/>
      <c r="J18" s="13"/>
      <c r="K18" s="13"/>
      <c r="L18" s="13"/>
      <c r="M18" s="9" t="str">
        <f t="shared" si="1"/>
        <v/>
      </c>
      <c r="N18" s="10" t="str">
        <f t="shared" si="2"/>
        <v/>
      </c>
      <c r="O18" s="11" t="str">
        <f t="shared" si="3"/>
        <v/>
      </c>
      <c r="P18" s="4"/>
    </row>
    <row r="19" spans="1:16" s="5" customFormat="1" x14ac:dyDescent="0.3">
      <c r="A19" s="13"/>
      <c r="B19" s="14"/>
      <c r="C19" s="4"/>
      <c r="D19" s="8" t="str">
        <f t="shared" si="0"/>
        <v/>
      </c>
      <c r="E19" s="13"/>
      <c r="F19" s="13"/>
      <c r="G19" s="13"/>
      <c r="H19" s="13"/>
      <c r="I19" s="13"/>
      <c r="J19" s="13"/>
      <c r="K19" s="13"/>
      <c r="L19" s="13"/>
      <c r="M19" s="9" t="str">
        <f t="shared" si="1"/>
        <v/>
      </c>
      <c r="N19" s="10" t="str">
        <f t="shared" si="2"/>
        <v/>
      </c>
      <c r="O19" s="11" t="str">
        <f t="shared" si="3"/>
        <v/>
      </c>
      <c r="P19" s="4"/>
    </row>
    <row r="20" spans="1:16" s="5" customFormat="1" x14ac:dyDescent="0.3">
      <c r="A20" s="13"/>
      <c r="B20" s="14"/>
      <c r="C20" s="4"/>
      <c r="D20" s="8" t="str">
        <f t="shared" si="0"/>
        <v/>
      </c>
      <c r="E20" s="13"/>
      <c r="F20" s="13"/>
      <c r="G20" s="13"/>
      <c r="H20" s="13"/>
      <c r="I20" s="13"/>
      <c r="J20" s="13"/>
      <c r="K20" s="13"/>
      <c r="L20" s="13"/>
      <c r="M20" s="9" t="str">
        <f t="shared" si="1"/>
        <v/>
      </c>
      <c r="N20" s="10" t="str">
        <f t="shared" si="2"/>
        <v/>
      </c>
      <c r="O20" s="11" t="str">
        <f t="shared" si="3"/>
        <v/>
      </c>
      <c r="P20" s="4"/>
    </row>
    <row r="21" spans="1:16" s="5" customFormat="1" x14ac:dyDescent="0.3">
      <c r="A21" s="13"/>
      <c r="B21" s="14"/>
      <c r="C21" s="4"/>
      <c r="D21" s="8" t="str">
        <f t="shared" si="0"/>
        <v/>
      </c>
      <c r="E21" s="13"/>
      <c r="F21" s="13"/>
      <c r="G21" s="13"/>
      <c r="H21" s="13"/>
      <c r="I21" s="13"/>
      <c r="J21" s="13"/>
      <c r="K21" s="13"/>
      <c r="L21" s="13"/>
      <c r="M21" s="9" t="str">
        <f t="shared" si="1"/>
        <v/>
      </c>
      <c r="N21" s="10" t="str">
        <f t="shared" si="2"/>
        <v/>
      </c>
      <c r="O21" s="11" t="str">
        <f t="shared" si="3"/>
        <v/>
      </c>
      <c r="P21" s="4"/>
    </row>
    <row r="22" spans="1:16" s="5" customFormat="1" x14ac:dyDescent="0.3">
      <c r="A22" s="13"/>
      <c r="B22" s="14"/>
      <c r="C22" s="4"/>
      <c r="D22" s="8" t="str">
        <f t="shared" si="0"/>
        <v/>
      </c>
      <c r="E22" s="13"/>
      <c r="F22" s="13"/>
      <c r="G22" s="13"/>
      <c r="H22" s="13"/>
      <c r="I22" s="13"/>
      <c r="J22" s="13"/>
      <c r="K22" s="13"/>
      <c r="L22" s="13"/>
      <c r="M22" s="9" t="str">
        <f t="shared" si="1"/>
        <v/>
      </c>
      <c r="N22" s="10" t="str">
        <f t="shared" si="2"/>
        <v/>
      </c>
      <c r="O22" s="11" t="str">
        <f t="shared" si="3"/>
        <v/>
      </c>
      <c r="P22" s="4"/>
    </row>
    <row r="23" spans="1:16" s="5" customFormat="1" x14ac:dyDescent="0.3">
      <c r="A23" s="13"/>
      <c r="B23" s="14"/>
      <c r="C23" s="4"/>
      <c r="D23" s="8" t="str">
        <f t="shared" si="0"/>
        <v/>
      </c>
      <c r="E23" s="13"/>
      <c r="F23" s="13"/>
      <c r="G23" s="13"/>
      <c r="H23" s="13"/>
      <c r="I23" s="13"/>
      <c r="J23" s="13"/>
      <c r="K23" s="13"/>
      <c r="L23" s="13"/>
      <c r="M23" s="9" t="str">
        <f t="shared" si="1"/>
        <v/>
      </c>
      <c r="N23" s="10" t="str">
        <f t="shared" si="2"/>
        <v/>
      </c>
      <c r="O23" s="11" t="str">
        <f t="shared" si="3"/>
        <v/>
      </c>
      <c r="P23" s="4"/>
    </row>
    <row r="24" spans="1:16" s="5" customFormat="1" x14ac:dyDescent="0.3">
      <c r="A24" s="13"/>
      <c r="B24" s="14"/>
      <c r="C24" s="4"/>
      <c r="D24" s="8" t="str">
        <f t="shared" si="0"/>
        <v/>
      </c>
      <c r="E24" s="13"/>
      <c r="F24" s="13"/>
      <c r="G24" s="13"/>
      <c r="H24" s="13"/>
      <c r="I24" s="13"/>
      <c r="J24" s="13"/>
      <c r="K24" s="13"/>
      <c r="L24" s="13"/>
      <c r="M24" s="9" t="str">
        <f t="shared" si="1"/>
        <v/>
      </c>
      <c r="N24" s="10" t="str">
        <f t="shared" si="2"/>
        <v/>
      </c>
      <c r="O24" s="11" t="str">
        <f t="shared" si="3"/>
        <v/>
      </c>
      <c r="P24" s="4"/>
    </row>
    <row r="25" spans="1:16" s="5" customFormat="1" x14ac:dyDescent="0.3">
      <c r="A25" s="13"/>
      <c r="B25" s="14"/>
      <c r="C25" s="4"/>
      <c r="D25" s="8" t="str">
        <f t="shared" si="0"/>
        <v/>
      </c>
      <c r="E25" s="13"/>
      <c r="F25" s="13"/>
      <c r="G25" s="13"/>
      <c r="H25" s="13"/>
      <c r="I25" s="13"/>
      <c r="J25" s="13"/>
      <c r="K25" s="13"/>
      <c r="L25" s="13"/>
      <c r="M25" s="9" t="str">
        <f t="shared" si="1"/>
        <v/>
      </c>
      <c r="N25" s="10" t="str">
        <f t="shared" si="2"/>
        <v/>
      </c>
      <c r="O25" s="11" t="str">
        <f t="shared" si="3"/>
        <v/>
      </c>
      <c r="P25" s="4"/>
    </row>
    <row r="26" spans="1:16" s="5" customFormat="1" x14ac:dyDescent="0.3">
      <c r="A26" s="13"/>
      <c r="B26" s="14"/>
      <c r="C26" s="4"/>
      <c r="D26" s="8" t="str">
        <f t="shared" si="0"/>
        <v/>
      </c>
      <c r="E26" s="13"/>
      <c r="F26" s="13"/>
      <c r="G26" s="13"/>
      <c r="H26" s="13"/>
      <c r="I26" s="13"/>
      <c r="J26" s="13"/>
      <c r="K26" s="13"/>
      <c r="L26" s="13"/>
      <c r="M26" s="9" t="str">
        <f t="shared" si="1"/>
        <v/>
      </c>
      <c r="N26" s="10" t="str">
        <f t="shared" si="2"/>
        <v/>
      </c>
      <c r="O26" s="11" t="str">
        <f t="shared" si="3"/>
        <v/>
      </c>
      <c r="P26" s="4"/>
    </row>
    <row r="27" spans="1:16" s="5" customFormat="1" x14ac:dyDescent="0.3">
      <c r="A27" s="13"/>
      <c r="B27" s="14"/>
      <c r="C27" s="4"/>
      <c r="D27" s="8" t="str">
        <f t="shared" si="0"/>
        <v/>
      </c>
      <c r="E27" s="13"/>
      <c r="F27" s="13"/>
      <c r="G27" s="13"/>
      <c r="H27" s="13"/>
      <c r="I27" s="13"/>
      <c r="J27" s="13"/>
      <c r="K27" s="13"/>
      <c r="L27" s="13"/>
      <c r="M27" s="9" t="str">
        <f t="shared" si="1"/>
        <v/>
      </c>
      <c r="N27" s="10" t="str">
        <f t="shared" si="2"/>
        <v/>
      </c>
      <c r="O27" s="11" t="str">
        <f t="shared" si="3"/>
        <v/>
      </c>
      <c r="P27" s="4"/>
    </row>
    <row r="28" spans="1:16" s="5" customFormat="1" x14ac:dyDescent="0.3">
      <c r="A28" s="13"/>
      <c r="B28" s="14"/>
      <c r="C28" s="4"/>
      <c r="D28" s="8" t="str">
        <f t="shared" si="0"/>
        <v/>
      </c>
      <c r="E28" s="13"/>
      <c r="F28" s="13"/>
      <c r="G28" s="13"/>
      <c r="H28" s="13"/>
      <c r="I28" s="13"/>
      <c r="J28" s="13"/>
      <c r="K28" s="13"/>
      <c r="L28" s="13"/>
      <c r="M28" s="9" t="str">
        <f t="shared" si="1"/>
        <v/>
      </c>
      <c r="N28" s="10" t="str">
        <f t="shared" si="2"/>
        <v/>
      </c>
      <c r="O28" s="11" t="str">
        <f t="shared" si="3"/>
        <v/>
      </c>
      <c r="P28" s="4"/>
    </row>
    <row r="29" spans="1:16" s="5" customFormat="1" x14ac:dyDescent="0.3">
      <c r="A29" s="13"/>
      <c r="B29" s="14"/>
      <c r="C29" s="4"/>
      <c r="D29" s="8" t="str">
        <f t="shared" si="0"/>
        <v/>
      </c>
      <c r="E29" s="13"/>
      <c r="F29" s="13"/>
      <c r="G29" s="13"/>
      <c r="H29" s="13"/>
      <c r="I29" s="13"/>
      <c r="J29" s="13"/>
      <c r="K29" s="13"/>
      <c r="L29" s="13"/>
      <c r="M29" s="9" t="str">
        <f t="shared" si="1"/>
        <v/>
      </c>
      <c r="N29" s="10" t="str">
        <f t="shared" si="2"/>
        <v/>
      </c>
      <c r="O29" s="11" t="str">
        <f t="shared" si="3"/>
        <v/>
      </c>
      <c r="P29" s="4"/>
    </row>
    <row r="30" spans="1:16" s="5" customFormat="1" x14ac:dyDescent="0.3">
      <c r="A30" s="13"/>
      <c r="B30" s="14"/>
      <c r="C30" s="4"/>
      <c r="D30" s="8" t="str">
        <f t="shared" si="0"/>
        <v/>
      </c>
      <c r="E30" s="13"/>
      <c r="F30" s="13"/>
      <c r="G30" s="13"/>
      <c r="H30" s="13"/>
      <c r="I30" s="13"/>
      <c r="J30" s="13"/>
      <c r="K30" s="13"/>
      <c r="L30" s="13"/>
      <c r="M30" s="9" t="str">
        <f t="shared" si="1"/>
        <v/>
      </c>
      <c r="N30" s="10" t="str">
        <f t="shared" si="2"/>
        <v/>
      </c>
      <c r="O30" s="11" t="str">
        <f t="shared" si="3"/>
        <v/>
      </c>
      <c r="P30" s="4"/>
    </row>
    <row r="31" spans="1:16" s="5" customFormat="1" x14ac:dyDescent="0.3">
      <c r="A31" s="13"/>
      <c r="B31" s="14"/>
      <c r="C31" s="4"/>
      <c r="D31" s="8" t="str">
        <f t="shared" si="0"/>
        <v/>
      </c>
      <c r="E31" s="13"/>
      <c r="F31" s="13"/>
      <c r="G31" s="13"/>
      <c r="H31" s="13"/>
      <c r="I31" s="13"/>
      <c r="J31" s="13"/>
      <c r="K31" s="13"/>
      <c r="L31" s="13"/>
      <c r="M31" s="9" t="str">
        <f t="shared" si="1"/>
        <v/>
      </c>
      <c r="N31" s="10" t="str">
        <f t="shared" si="2"/>
        <v/>
      </c>
      <c r="O31" s="11" t="str">
        <f t="shared" si="3"/>
        <v/>
      </c>
      <c r="P31" s="4"/>
    </row>
    <row r="32" spans="1:16" s="5" customFormat="1" x14ac:dyDescent="0.3">
      <c r="A32" s="13"/>
      <c r="B32" s="14"/>
      <c r="C32" s="4"/>
      <c r="D32" s="8" t="str">
        <f t="shared" si="0"/>
        <v/>
      </c>
      <c r="E32" s="13"/>
      <c r="F32" s="13"/>
      <c r="G32" s="13"/>
      <c r="H32" s="13"/>
      <c r="I32" s="13"/>
      <c r="J32" s="13"/>
      <c r="K32" s="13"/>
      <c r="L32" s="13"/>
      <c r="M32" s="9" t="str">
        <f t="shared" si="1"/>
        <v/>
      </c>
      <c r="N32" s="10" t="str">
        <f t="shared" si="2"/>
        <v/>
      </c>
      <c r="O32" s="11" t="str">
        <f t="shared" si="3"/>
        <v/>
      </c>
      <c r="P32" s="4"/>
    </row>
    <row r="33" spans="1:16" s="5" customFormat="1" x14ac:dyDescent="0.3">
      <c r="A33" s="13"/>
      <c r="B33" s="14"/>
      <c r="C33" s="4"/>
      <c r="D33" s="8" t="str">
        <f t="shared" si="0"/>
        <v/>
      </c>
      <c r="E33" s="13"/>
      <c r="F33" s="13"/>
      <c r="G33" s="13"/>
      <c r="H33" s="13"/>
      <c r="I33" s="13"/>
      <c r="J33" s="13"/>
      <c r="K33" s="13"/>
      <c r="L33" s="13"/>
      <c r="M33" s="9" t="str">
        <f t="shared" si="1"/>
        <v/>
      </c>
      <c r="N33" s="10" t="str">
        <f t="shared" si="2"/>
        <v/>
      </c>
      <c r="O33" s="11" t="str">
        <f t="shared" si="3"/>
        <v/>
      </c>
      <c r="P33" s="4"/>
    </row>
    <row r="34" spans="1:16" s="5" customFormat="1" x14ac:dyDescent="0.3">
      <c r="A34" s="13"/>
      <c r="B34" s="14"/>
      <c r="C34" s="4"/>
      <c r="D34" s="8" t="str">
        <f t="shared" si="0"/>
        <v/>
      </c>
      <c r="E34" s="13"/>
      <c r="F34" s="13"/>
      <c r="G34" s="13"/>
      <c r="H34" s="13"/>
      <c r="I34" s="13"/>
      <c r="J34" s="13"/>
      <c r="K34" s="13"/>
      <c r="L34" s="13"/>
      <c r="M34" s="9" t="str">
        <f t="shared" si="1"/>
        <v/>
      </c>
      <c r="N34" s="10" t="str">
        <f t="shared" si="2"/>
        <v/>
      </c>
      <c r="O34" s="11" t="str">
        <f t="shared" si="3"/>
        <v/>
      </c>
      <c r="P34" s="4"/>
    </row>
    <row r="35" spans="1:16" s="5" customFormat="1" x14ac:dyDescent="0.3">
      <c r="A35" s="4"/>
      <c r="B35" s="14"/>
      <c r="C35" s="4"/>
      <c r="D35" s="8" t="str">
        <f t="shared" si="0"/>
        <v/>
      </c>
      <c r="E35" s="13"/>
      <c r="F35" s="13"/>
      <c r="G35" s="13"/>
      <c r="H35" s="13"/>
      <c r="I35" s="13"/>
      <c r="J35" s="13"/>
      <c r="K35" s="13"/>
      <c r="L35" s="13"/>
      <c r="M35" s="9" t="str">
        <f t="shared" si="1"/>
        <v/>
      </c>
      <c r="N35" s="10" t="str">
        <f t="shared" si="2"/>
        <v/>
      </c>
      <c r="O35" s="11" t="str">
        <f t="shared" si="3"/>
        <v/>
      </c>
      <c r="P35" s="4"/>
    </row>
    <row r="36" spans="1:16" s="5" customFormat="1" x14ac:dyDescent="0.3">
      <c r="A36" s="4"/>
      <c r="B36" s="14"/>
      <c r="C36" s="4"/>
      <c r="D36" s="8" t="str">
        <f t="shared" si="0"/>
        <v/>
      </c>
      <c r="E36" s="13"/>
      <c r="F36" s="13"/>
      <c r="G36" s="13"/>
      <c r="H36" s="13"/>
      <c r="I36" s="13"/>
      <c r="J36" s="13"/>
      <c r="K36" s="13"/>
      <c r="L36" s="13"/>
      <c r="M36" s="9" t="str">
        <f t="shared" si="1"/>
        <v/>
      </c>
      <c r="N36" s="10" t="str">
        <f t="shared" si="2"/>
        <v/>
      </c>
      <c r="O36" s="11" t="str">
        <f t="shared" si="3"/>
        <v/>
      </c>
      <c r="P36" s="4"/>
    </row>
    <row r="37" spans="1:16" s="5" customFormat="1" x14ac:dyDescent="0.3">
      <c r="A37" s="33" t="s">
        <v>5</v>
      </c>
      <c r="B37" s="36"/>
      <c r="C37" s="37"/>
      <c r="D37" s="15">
        <f t="shared" ref="D37:M37" si="4">SUM(D6:D36)</f>
        <v>0</v>
      </c>
      <c r="E37" s="15">
        <f t="shared" si="4"/>
        <v>0</v>
      </c>
      <c r="F37" s="15">
        <f t="shared" si="4"/>
        <v>0</v>
      </c>
      <c r="G37" s="15">
        <f t="shared" si="4"/>
        <v>0</v>
      </c>
      <c r="H37" s="15">
        <f t="shared" si="4"/>
        <v>0</v>
      </c>
      <c r="I37" s="15">
        <f t="shared" si="4"/>
        <v>0</v>
      </c>
      <c r="J37" s="15">
        <f t="shared" si="4"/>
        <v>0</v>
      </c>
      <c r="K37" s="15">
        <f t="shared" si="4"/>
        <v>0</v>
      </c>
      <c r="L37" s="15">
        <f t="shared" si="4"/>
        <v>0</v>
      </c>
      <c r="M37" s="15">
        <f t="shared" si="4"/>
        <v>0</v>
      </c>
      <c r="N37" s="10" t="e">
        <f>((E37*4)+(F37*3.5)+(G37*3)+(H37*2.5)+(I37*2)+(J37*1.5)+K37)/M37</f>
        <v>#DIV/0!</v>
      </c>
      <c r="O37" s="11" t="e">
        <f>((((E37*16)+(F37*12.25)+(G37*9)+(H37*6.25)+(I37*4)+(J37*2.25)+K37)/(M37)-(((E37*4)+(F37*3.5)+(G37*3)+(H37*2.5)+(I37*2)+(J37*1.5)+K37)/M37)^2))^0.5</f>
        <v>#DIV/0!</v>
      </c>
      <c r="P37" s="8">
        <f>SUM(P6:P36)</f>
        <v>0</v>
      </c>
    </row>
    <row r="38" spans="1:16" x14ac:dyDescent="0.3">
      <c r="A38" s="33" t="s">
        <v>6</v>
      </c>
      <c r="B38" s="34"/>
      <c r="C38" s="34"/>
      <c r="D38" s="35"/>
      <c r="E38" s="16" t="e">
        <f t="shared" ref="E38:L38" si="5">E37*100/$M$37</f>
        <v>#DIV/0!</v>
      </c>
      <c r="F38" s="16" t="e">
        <f t="shared" si="5"/>
        <v>#DIV/0!</v>
      </c>
      <c r="G38" s="16" t="e">
        <f t="shared" si="5"/>
        <v>#DIV/0!</v>
      </c>
      <c r="H38" s="16" t="e">
        <f t="shared" si="5"/>
        <v>#DIV/0!</v>
      </c>
      <c r="I38" s="16" t="e">
        <f t="shared" si="5"/>
        <v>#DIV/0!</v>
      </c>
      <c r="J38" s="16" t="e">
        <f t="shared" si="5"/>
        <v>#DIV/0!</v>
      </c>
      <c r="K38" s="16" t="e">
        <f t="shared" si="5"/>
        <v>#DIV/0!</v>
      </c>
      <c r="L38" s="16" t="e">
        <f t="shared" si="5"/>
        <v>#DIV/0!</v>
      </c>
      <c r="M38" s="16" t="e">
        <f>M37*100/D37</f>
        <v>#DIV/0!</v>
      </c>
      <c r="N38" s="17"/>
      <c r="O38" s="18"/>
      <c r="P38" s="16" t="e">
        <f>P37*100/D37</f>
        <v>#DIV/0!</v>
      </c>
    </row>
    <row r="39" spans="1:16" ht="29.25" customHeight="1" x14ac:dyDescent="0.3">
      <c r="A39" s="19"/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P39" s="20"/>
    </row>
    <row r="40" spans="1:16" ht="29.25" customHeight="1" x14ac:dyDescent="0.3">
      <c r="A40" s="19"/>
      <c r="B40" s="19"/>
      <c r="C40" s="19"/>
      <c r="D40" s="19"/>
      <c r="E40" s="20"/>
      <c r="F40" s="20"/>
      <c r="G40" s="20"/>
      <c r="H40" s="20"/>
      <c r="I40" s="20"/>
      <c r="J40" s="20"/>
      <c r="K40" s="20"/>
      <c r="L40" s="20"/>
      <c r="M40" s="21" t="s">
        <v>7</v>
      </c>
      <c r="N40" s="32" t="e">
        <f>(E37+F37+G37+H37+I37+J37+K37)*100/D37</f>
        <v>#DIV/0!</v>
      </c>
      <c r="O40" s="32"/>
      <c r="P40" s="20"/>
    </row>
    <row r="41" spans="1:16" ht="29.25" customHeight="1" x14ac:dyDescent="0.3">
      <c r="A41" s="19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2"/>
      <c r="N41" s="23"/>
      <c r="O41" s="23"/>
      <c r="P41" s="20"/>
    </row>
    <row r="42" spans="1:16" ht="39.75" customHeight="1" x14ac:dyDescent="0.3">
      <c r="A42" s="19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2"/>
      <c r="N42" s="23"/>
      <c r="O42" s="23"/>
      <c r="P42" s="20"/>
    </row>
    <row r="43" spans="1:16" ht="21" x14ac:dyDescent="0.3">
      <c r="A43" s="31" t="s">
        <v>8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21" x14ac:dyDescent="0.3">
      <c r="A44" s="31" t="str">
        <f>A3</f>
        <v>กลุ่มสาระการเรียนรู้ภาษาต่างประเทศ    ปีการศึกษา 2559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</row>
  </sheetData>
  <sheetProtection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44:P44"/>
    <mergeCell ref="A37:C37"/>
    <mergeCell ref="O4:O5"/>
    <mergeCell ref="P4:P5"/>
    <mergeCell ref="A38:D38"/>
    <mergeCell ref="N40:O40"/>
    <mergeCell ref="A43:P43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42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L15" sqref="L15"/>
    </sheetView>
  </sheetViews>
  <sheetFormatPr defaultRowHeight="18.75" x14ac:dyDescent="0.3"/>
  <cols>
    <col min="1" max="1" width="17.42578125" style="5" bestFit="1" customWidth="1"/>
    <col min="2" max="2" width="6" style="1" bestFit="1" customWidth="1"/>
    <col min="3" max="3" width="9.140625" style="5"/>
    <col min="4" max="4" width="7.28515625" style="1" bestFit="1" customWidth="1"/>
    <col min="5" max="11" width="6.140625" style="1" bestFit="1" customWidth="1"/>
    <col min="12" max="12" width="8" style="1" customWidth="1"/>
    <col min="13" max="13" width="6.140625" style="1" bestFit="1" customWidth="1"/>
    <col min="14" max="14" width="7.28515625" style="1" bestFit="1" customWidth="1"/>
    <col min="15" max="15" width="5.7109375" style="1" customWidth="1"/>
    <col min="16" max="256" width="9.140625" style="1"/>
    <col min="257" max="257" width="17.42578125" style="1" bestFit="1" customWidth="1"/>
    <col min="258" max="258" width="6" style="1" bestFit="1" customWidth="1"/>
    <col min="259" max="259" width="9.140625" style="1"/>
    <col min="260" max="260" width="7.28515625" style="1" bestFit="1" customWidth="1"/>
    <col min="261" max="267" width="6.140625" style="1" bestFit="1" customWidth="1"/>
    <col min="268" max="268" width="8" style="1" customWidth="1"/>
    <col min="269" max="269" width="6.140625" style="1" bestFit="1" customWidth="1"/>
    <col min="270" max="270" width="7.28515625" style="1" bestFit="1" customWidth="1"/>
    <col min="271" max="271" width="5" style="1" bestFit="1" customWidth="1"/>
    <col min="272" max="512" width="9.140625" style="1"/>
    <col min="513" max="513" width="17.42578125" style="1" bestFit="1" customWidth="1"/>
    <col min="514" max="514" width="6" style="1" bestFit="1" customWidth="1"/>
    <col min="515" max="515" width="9.140625" style="1"/>
    <col min="516" max="516" width="7.28515625" style="1" bestFit="1" customWidth="1"/>
    <col min="517" max="523" width="6.140625" style="1" bestFit="1" customWidth="1"/>
    <col min="524" max="524" width="8" style="1" customWidth="1"/>
    <col min="525" max="525" width="6.140625" style="1" bestFit="1" customWidth="1"/>
    <col min="526" max="526" width="7.28515625" style="1" bestFit="1" customWidth="1"/>
    <col min="527" max="527" width="5" style="1" bestFit="1" customWidth="1"/>
    <col min="528" max="768" width="9.140625" style="1"/>
    <col min="769" max="769" width="17.42578125" style="1" bestFit="1" customWidth="1"/>
    <col min="770" max="770" width="6" style="1" bestFit="1" customWidth="1"/>
    <col min="771" max="771" width="9.140625" style="1"/>
    <col min="772" max="772" width="7.28515625" style="1" bestFit="1" customWidth="1"/>
    <col min="773" max="779" width="6.140625" style="1" bestFit="1" customWidth="1"/>
    <col min="780" max="780" width="8" style="1" customWidth="1"/>
    <col min="781" max="781" width="6.140625" style="1" bestFit="1" customWidth="1"/>
    <col min="782" max="782" width="7.28515625" style="1" bestFit="1" customWidth="1"/>
    <col min="783" max="783" width="5" style="1" bestFit="1" customWidth="1"/>
    <col min="784" max="1024" width="9.140625" style="1"/>
    <col min="1025" max="1025" width="17.42578125" style="1" bestFit="1" customWidth="1"/>
    <col min="1026" max="1026" width="6" style="1" bestFit="1" customWidth="1"/>
    <col min="1027" max="1027" width="9.140625" style="1"/>
    <col min="1028" max="1028" width="7.28515625" style="1" bestFit="1" customWidth="1"/>
    <col min="1029" max="1035" width="6.140625" style="1" bestFit="1" customWidth="1"/>
    <col min="1036" max="1036" width="8" style="1" customWidth="1"/>
    <col min="1037" max="1037" width="6.140625" style="1" bestFit="1" customWidth="1"/>
    <col min="1038" max="1038" width="7.28515625" style="1" bestFit="1" customWidth="1"/>
    <col min="1039" max="1039" width="5" style="1" bestFit="1" customWidth="1"/>
    <col min="1040" max="1280" width="9.140625" style="1"/>
    <col min="1281" max="1281" width="17.42578125" style="1" bestFit="1" customWidth="1"/>
    <col min="1282" max="1282" width="6" style="1" bestFit="1" customWidth="1"/>
    <col min="1283" max="1283" width="9.140625" style="1"/>
    <col min="1284" max="1284" width="7.28515625" style="1" bestFit="1" customWidth="1"/>
    <col min="1285" max="1291" width="6.140625" style="1" bestFit="1" customWidth="1"/>
    <col min="1292" max="1292" width="8" style="1" customWidth="1"/>
    <col min="1293" max="1293" width="6.140625" style="1" bestFit="1" customWidth="1"/>
    <col min="1294" max="1294" width="7.28515625" style="1" bestFit="1" customWidth="1"/>
    <col min="1295" max="1295" width="5" style="1" bestFit="1" customWidth="1"/>
    <col min="1296" max="1536" width="9.140625" style="1"/>
    <col min="1537" max="1537" width="17.42578125" style="1" bestFit="1" customWidth="1"/>
    <col min="1538" max="1538" width="6" style="1" bestFit="1" customWidth="1"/>
    <col min="1539" max="1539" width="9.140625" style="1"/>
    <col min="1540" max="1540" width="7.28515625" style="1" bestFit="1" customWidth="1"/>
    <col min="1541" max="1547" width="6.140625" style="1" bestFit="1" customWidth="1"/>
    <col min="1548" max="1548" width="8" style="1" customWidth="1"/>
    <col min="1549" max="1549" width="6.140625" style="1" bestFit="1" customWidth="1"/>
    <col min="1550" max="1550" width="7.28515625" style="1" bestFit="1" customWidth="1"/>
    <col min="1551" max="1551" width="5" style="1" bestFit="1" customWidth="1"/>
    <col min="1552" max="1792" width="9.140625" style="1"/>
    <col min="1793" max="1793" width="17.42578125" style="1" bestFit="1" customWidth="1"/>
    <col min="1794" max="1794" width="6" style="1" bestFit="1" customWidth="1"/>
    <col min="1795" max="1795" width="9.140625" style="1"/>
    <col min="1796" max="1796" width="7.28515625" style="1" bestFit="1" customWidth="1"/>
    <col min="1797" max="1803" width="6.140625" style="1" bestFit="1" customWidth="1"/>
    <col min="1804" max="1804" width="8" style="1" customWidth="1"/>
    <col min="1805" max="1805" width="6.140625" style="1" bestFit="1" customWidth="1"/>
    <col min="1806" max="1806" width="7.28515625" style="1" bestFit="1" customWidth="1"/>
    <col min="1807" max="1807" width="5" style="1" bestFit="1" customWidth="1"/>
    <col min="1808" max="2048" width="9.140625" style="1"/>
    <col min="2049" max="2049" width="17.42578125" style="1" bestFit="1" customWidth="1"/>
    <col min="2050" max="2050" width="6" style="1" bestFit="1" customWidth="1"/>
    <col min="2051" max="2051" width="9.140625" style="1"/>
    <col min="2052" max="2052" width="7.28515625" style="1" bestFit="1" customWidth="1"/>
    <col min="2053" max="2059" width="6.140625" style="1" bestFit="1" customWidth="1"/>
    <col min="2060" max="2060" width="8" style="1" customWidth="1"/>
    <col min="2061" max="2061" width="6.140625" style="1" bestFit="1" customWidth="1"/>
    <col min="2062" max="2062" width="7.28515625" style="1" bestFit="1" customWidth="1"/>
    <col min="2063" max="2063" width="5" style="1" bestFit="1" customWidth="1"/>
    <col min="2064" max="2304" width="9.140625" style="1"/>
    <col min="2305" max="2305" width="17.42578125" style="1" bestFit="1" customWidth="1"/>
    <col min="2306" max="2306" width="6" style="1" bestFit="1" customWidth="1"/>
    <col min="2307" max="2307" width="9.140625" style="1"/>
    <col min="2308" max="2308" width="7.28515625" style="1" bestFit="1" customWidth="1"/>
    <col min="2309" max="2315" width="6.140625" style="1" bestFit="1" customWidth="1"/>
    <col min="2316" max="2316" width="8" style="1" customWidth="1"/>
    <col min="2317" max="2317" width="6.140625" style="1" bestFit="1" customWidth="1"/>
    <col min="2318" max="2318" width="7.28515625" style="1" bestFit="1" customWidth="1"/>
    <col min="2319" max="2319" width="5" style="1" bestFit="1" customWidth="1"/>
    <col min="2320" max="2560" width="9.140625" style="1"/>
    <col min="2561" max="2561" width="17.42578125" style="1" bestFit="1" customWidth="1"/>
    <col min="2562" max="2562" width="6" style="1" bestFit="1" customWidth="1"/>
    <col min="2563" max="2563" width="9.140625" style="1"/>
    <col min="2564" max="2564" width="7.28515625" style="1" bestFit="1" customWidth="1"/>
    <col min="2565" max="2571" width="6.140625" style="1" bestFit="1" customWidth="1"/>
    <col min="2572" max="2572" width="8" style="1" customWidth="1"/>
    <col min="2573" max="2573" width="6.140625" style="1" bestFit="1" customWidth="1"/>
    <col min="2574" max="2574" width="7.28515625" style="1" bestFit="1" customWidth="1"/>
    <col min="2575" max="2575" width="5" style="1" bestFit="1" customWidth="1"/>
    <col min="2576" max="2816" width="9.140625" style="1"/>
    <col min="2817" max="2817" width="17.42578125" style="1" bestFit="1" customWidth="1"/>
    <col min="2818" max="2818" width="6" style="1" bestFit="1" customWidth="1"/>
    <col min="2819" max="2819" width="9.140625" style="1"/>
    <col min="2820" max="2820" width="7.28515625" style="1" bestFit="1" customWidth="1"/>
    <col min="2821" max="2827" width="6.140625" style="1" bestFit="1" customWidth="1"/>
    <col min="2828" max="2828" width="8" style="1" customWidth="1"/>
    <col min="2829" max="2829" width="6.140625" style="1" bestFit="1" customWidth="1"/>
    <col min="2830" max="2830" width="7.28515625" style="1" bestFit="1" customWidth="1"/>
    <col min="2831" max="2831" width="5" style="1" bestFit="1" customWidth="1"/>
    <col min="2832" max="3072" width="9.140625" style="1"/>
    <col min="3073" max="3073" width="17.42578125" style="1" bestFit="1" customWidth="1"/>
    <col min="3074" max="3074" width="6" style="1" bestFit="1" customWidth="1"/>
    <col min="3075" max="3075" width="9.140625" style="1"/>
    <col min="3076" max="3076" width="7.28515625" style="1" bestFit="1" customWidth="1"/>
    <col min="3077" max="3083" width="6.140625" style="1" bestFit="1" customWidth="1"/>
    <col min="3084" max="3084" width="8" style="1" customWidth="1"/>
    <col min="3085" max="3085" width="6.140625" style="1" bestFit="1" customWidth="1"/>
    <col min="3086" max="3086" width="7.28515625" style="1" bestFit="1" customWidth="1"/>
    <col min="3087" max="3087" width="5" style="1" bestFit="1" customWidth="1"/>
    <col min="3088" max="3328" width="9.140625" style="1"/>
    <col min="3329" max="3329" width="17.42578125" style="1" bestFit="1" customWidth="1"/>
    <col min="3330" max="3330" width="6" style="1" bestFit="1" customWidth="1"/>
    <col min="3331" max="3331" width="9.140625" style="1"/>
    <col min="3332" max="3332" width="7.28515625" style="1" bestFit="1" customWidth="1"/>
    <col min="3333" max="3339" width="6.140625" style="1" bestFit="1" customWidth="1"/>
    <col min="3340" max="3340" width="8" style="1" customWidth="1"/>
    <col min="3341" max="3341" width="6.140625" style="1" bestFit="1" customWidth="1"/>
    <col min="3342" max="3342" width="7.28515625" style="1" bestFit="1" customWidth="1"/>
    <col min="3343" max="3343" width="5" style="1" bestFit="1" customWidth="1"/>
    <col min="3344" max="3584" width="9.140625" style="1"/>
    <col min="3585" max="3585" width="17.42578125" style="1" bestFit="1" customWidth="1"/>
    <col min="3586" max="3586" width="6" style="1" bestFit="1" customWidth="1"/>
    <col min="3587" max="3587" width="9.140625" style="1"/>
    <col min="3588" max="3588" width="7.28515625" style="1" bestFit="1" customWidth="1"/>
    <col min="3589" max="3595" width="6.140625" style="1" bestFit="1" customWidth="1"/>
    <col min="3596" max="3596" width="8" style="1" customWidth="1"/>
    <col min="3597" max="3597" width="6.140625" style="1" bestFit="1" customWidth="1"/>
    <col min="3598" max="3598" width="7.28515625" style="1" bestFit="1" customWidth="1"/>
    <col min="3599" max="3599" width="5" style="1" bestFit="1" customWidth="1"/>
    <col min="3600" max="3840" width="9.140625" style="1"/>
    <col min="3841" max="3841" width="17.42578125" style="1" bestFit="1" customWidth="1"/>
    <col min="3842" max="3842" width="6" style="1" bestFit="1" customWidth="1"/>
    <col min="3843" max="3843" width="9.140625" style="1"/>
    <col min="3844" max="3844" width="7.28515625" style="1" bestFit="1" customWidth="1"/>
    <col min="3845" max="3851" width="6.140625" style="1" bestFit="1" customWidth="1"/>
    <col min="3852" max="3852" width="8" style="1" customWidth="1"/>
    <col min="3853" max="3853" width="6.140625" style="1" bestFit="1" customWidth="1"/>
    <col min="3854" max="3854" width="7.28515625" style="1" bestFit="1" customWidth="1"/>
    <col min="3855" max="3855" width="5" style="1" bestFit="1" customWidth="1"/>
    <col min="3856" max="4096" width="9.140625" style="1"/>
    <col min="4097" max="4097" width="17.42578125" style="1" bestFit="1" customWidth="1"/>
    <col min="4098" max="4098" width="6" style="1" bestFit="1" customWidth="1"/>
    <col min="4099" max="4099" width="9.140625" style="1"/>
    <col min="4100" max="4100" width="7.28515625" style="1" bestFit="1" customWidth="1"/>
    <col min="4101" max="4107" width="6.140625" style="1" bestFit="1" customWidth="1"/>
    <col min="4108" max="4108" width="8" style="1" customWidth="1"/>
    <col min="4109" max="4109" width="6.140625" style="1" bestFit="1" customWidth="1"/>
    <col min="4110" max="4110" width="7.28515625" style="1" bestFit="1" customWidth="1"/>
    <col min="4111" max="4111" width="5" style="1" bestFit="1" customWidth="1"/>
    <col min="4112" max="4352" width="9.140625" style="1"/>
    <col min="4353" max="4353" width="17.42578125" style="1" bestFit="1" customWidth="1"/>
    <col min="4354" max="4354" width="6" style="1" bestFit="1" customWidth="1"/>
    <col min="4355" max="4355" width="9.140625" style="1"/>
    <col min="4356" max="4356" width="7.28515625" style="1" bestFit="1" customWidth="1"/>
    <col min="4357" max="4363" width="6.140625" style="1" bestFit="1" customWidth="1"/>
    <col min="4364" max="4364" width="8" style="1" customWidth="1"/>
    <col min="4365" max="4365" width="6.140625" style="1" bestFit="1" customWidth="1"/>
    <col min="4366" max="4366" width="7.28515625" style="1" bestFit="1" customWidth="1"/>
    <col min="4367" max="4367" width="5" style="1" bestFit="1" customWidth="1"/>
    <col min="4368" max="4608" width="9.140625" style="1"/>
    <col min="4609" max="4609" width="17.42578125" style="1" bestFit="1" customWidth="1"/>
    <col min="4610" max="4610" width="6" style="1" bestFit="1" customWidth="1"/>
    <col min="4611" max="4611" width="9.140625" style="1"/>
    <col min="4612" max="4612" width="7.28515625" style="1" bestFit="1" customWidth="1"/>
    <col min="4613" max="4619" width="6.140625" style="1" bestFit="1" customWidth="1"/>
    <col min="4620" max="4620" width="8" style="1" customWidth="1"/>
    <col min="4621" max="4621" width="6.140625" style="1" bestFit="1" customWidth="1"/>
    <col min="4622" max="4622" width="7.28515625" style="1" bestFit="1" customWidth="1"/>
    <col min="4623" max="4623" width="5" style="1" bestFit="1" customWidth="1"/>
    <col min="4624" max="4864" width="9.140625" style="1"/>
    <col min="4865" max="4865" width="17.42578125" style="1" bestFit="1" customWidth="1"/>
    <col min="4866" max="4866" width="6" style="1" bestFit="1" customWidth="1"/>
    <col min="4867" max="4867" width="9.140625" style="1"/>
    <col min="4868" max="4868" width="7.28515625" style="1" bestFit="1" customWidth="1"/>
    <col min="4869" max="4875" width="6.140625" style="1" bestFit="1" customWidth="1"/>
    <col min="4876" max="4876" width="8" style="1" customWidth="1"/>
    <col min="4877" max="4877" width="6.140625" style="1" bestFit="1" customWidth="1"/>
    <col min="4878" max="4878" width="7.28515625" style="1" bestFit="1" customWidth="1"/>
    <col min="4879" max="4879" width="5" style="1" bestFit="1" customWidth="1"/>
    <col min="4880" max="5120" width="9.140625" style="1"/>
    <col min="5121" max="5121" width="17.42578125" style="1" bestFit="1" customWidth="1"/>
    <col min="5122" max="5122" width="6" style="1" bestFit="1" customWidth="1"/>
    <col min="5123" max="5123" width="9.140625" style="1"/>
    <col min="5124" max="5124" width="7.28515625" style="1" bestFit="1" customWidth="1"/>
    <col min="5125" max="5131" width="6.140625" style="1" bestFit="1" customWidth="1"/>
    <col min="5132" max="5132" width="8" style="1" customWidth="1"/>
    <col min="5133" max="5133" width="6.140625" style="1" bestFit="1" customWidth="1"/>
    <col min="5134" max="5134" width="7.28515625" style="1" bestFit="1" customWidth="1"/>
    <col min="5135" max="5135" width="5" style="1" bestFit="1" customWidth="1"/>
    <col min="5136" max="5376" width="9.140625" style="1"/>
    <col min="5377" max="5377" width="17.42578125" style="1" bestFit="1" customWidth="1"/>
    <col min="5378" max="5378" width="6" style="1" bestFit="1" customWidth="1"/>
    <col min="5379" max="5379" width="9.140625" style="1"/>
    <col min="5380" max="5380" width="7.28515625" style="1" bestFit="1" customWidth="1"/>
    <col min="5381" max="5387" width="6.140625" style="1" bestFit="1" customWidth="1"/>
    <col min="5388" max="5388" width="8" style="1" customWidth="1"/>
    <col min="5389" max="5389" width="6.140625" style="1" bestFit="1" customWidth="1"/>
    <col min="5390" max="5390" width="7.28515625" style="1" bestFit="1" customWidth="1"/>
    <col min="5391" max="5391" width="5" style="1" bestFit="1" customWidth="1"/>
    <col min="5392" max="5632" width="9.140625" style="1"/>
    <col min="5633" max="5633" width="17.42578125" style="1" bestFit="1" customWidth="1"/>
    <col min="5634" max="5634" width="6" style="1" bestFit="1" customWidth="1"/>
    <col min="5635" max="5635" width="9.140625" style="1"/>
    <col min="5636" max="5636" width="7.28515625" style="1" bestFit="1" customWidth="1"/>
    <col min="5637" max="5643" width="6.140625" style="1" bestFit="1" customWidth="1"/>
    <col min="5644" max="5644" width="8" style="1" customWidth="1"/>
    <col min="5645" max="5645" width="6.140625" style="1" bestFit="1" customWidth="1"/>
    <col min="5646" max="5646" width="7.28515625" style="1" bestFit="1" customWidth="1"/>
    <col min="5647" max="5647" width="5" style="1" bestFit="1" customWidth="1"/>
    <col min="5648" max="5888" width="9.140625" style="1"/>
    <col min="5889" max="5889" width="17.42578125" style="1" bestFit="1" customWidth="1"/>
    <col min="5890" max="5890" width="6" style="1" bestFit="1" customWidth="1"/>
    <col min="5891" max="5891" width="9.140625" style="1"/>
    <col min="5892" max="5892" width="7.28515625" style="1" bestFit="1" customWidth="1"/>
    <col min="5893" max="5899" width="6.140625" style="1" bestFit="1" customWidth="1"/>
    <col min="5900" max="5900" width="8" style="1" customWidth="1"/>
    <col min="5901" max="5901" width="6.140625" style="1" bestFit="1" customWidth="1"/>
    <col min="5902" max="5902" width="7.28515625" style="1" bestFit="1" customWidth="1"/>
    <col min="5903" max="5903" width="5" style="1" bestFit="1" customWidth="1"/>
    <col min="5904" max="6144" width="9.140625" style="1"/>
    <col min="6145" max="6145" width="17.42578125" style="1" bestFit="1" customWidth="1"/>
    <col min="6146" max="6146" width="6" style="1" bestFit="1" customWidth="1"/>
    <col min="6147" max="6147" width="9.140625" style="1"/>
    <col min="6148" max="6148" width="7.28515625" style="1" bestFit="1" customWidth="1"/>
    <col min="6149" max="6155" width="6.140625" style="1" bestFit="1" customWidth="1"/>
    <col min="6156" max="6156" width="8" style="1" customWidth="1"/>
    <col min="6157" max="6157" width="6.140625" style="1" bestFit="1" customWidth="1"/>
    <col min="6158" max="6158" width="7.28515625" style="1" bestFit="1" customWidth="1"/>
    <col min="6159" max="6159" width="5" style="1" bestFit="1" customWidth="1"/>
    <col min="6160" max="6400" width="9.140625" style="1"/>
    <col min="6401" max="6401" width="17.42578125" style="1" bestFit="1" customWidth="1"/>
    <col min="6402" max="6402" width="6" style="1" bestFit="1" customWidth="1"/>
    <col min="6403" max="6403" width="9.140625" style="1"/>
    <col min="6404" max="6404" width="7.28515625" style="1" bestFit="1" customWidth="1"/>
    <col min="6405" max="6411" width="6.140625" style="1" bestFit="1" customWidth="1"/>
    <col min="6412" max="6412" width="8" style="1" customWidth="1"/>
    <col min="6413" max="6413" width="6.140625" style="1" bestFit="1" customWidth="1"/>
    <col min="6414" max="6414" width="7.28515625" style="1" bestFit="1" customWidth="1"/>
    <col min="6415" max="6415" width="5" style="1" bestFit="1" customWidth="1"/>
    <col min="6416" max="6656" width="9.140625" style="1"/>
    <col min="6657" max="6657" width="17.42578125" style="1" bestFit="1" customWidth="1"/>
    <col min="6658" max="6658" width="6" style="1" bestFit="1" customWidth="1"/>
    <col min="6659" max="6659" width="9.140625" style="1"/>
    <col min="6660" max="6660" width="7.28515625" style="1" bestFit="1" customWidth="1"/>
    <col min="6661" max="6667" width="6.140625" style="1" bestFit="1" customWidth="1"/>
    <col min="6668" max="6668" width="8" style="1" customWidth="1"/>
    <col min="6669" max="6669" width="6.140625" style="1" bestFit="1" customWidth="1"/>
    <col min="6670" max="6670" width="7.28515625" style="1" bestFit="1" customWidth="1"/>
    <col min="6671" max="6671" width="5" style="1" bestFit="1" customWidth="1"/>
    <col min="6672" max="6912" width="9.140625" style="1"/>
    <col min="6913" max="6913" width="17.42578125" style="1" bestFit="1" customWidth="1"/>
    <col min="6914" max="6914" width="6" style="1" bestFit="1" customWidth="1"/>
    <col min="6915" max="6915" width="9.140625" style="1"/>
    <col min="6916" max="6916" width="7.28515625" style="1" bestFit="1" customWidth="1"/>
    <col min="6917" max="6923" width="6.140625" style="1" bestFit="1" customWidth="1"/>
    <col min="6924" max="6924" width="8" style="1" customWidth="1"/>
    <col min="6925" max="6925" width="6.140625" style="1" bestFit="1" customWidth="1"/>
    <col min="6926" max="6926" width="7.28515625" style="1" bestFit="1" customWidth="1"/>
    <col min="6927" max="6927" width="5" style="1" bestFit="1" customWidth="1"/>
    <col min="6928" max="7168" width="9.140625" style="1"/>
    <col min="7169" max="7169" width="17.42578125" style="1" bestFit="1" customWidth="1"/>
    <col min="7170" max="7170" width="6" style="1" bestFit="1" customWidth="1"/>
    <col min="7171" max="7171" width="9.140625" style="1"/>
    <col min="7172" max="7172" width="7.28515625" style="1" bestFit="1" customWidth="1"/>
    <col min="7173" max="7179" width="6.140625" style="1" bestFit="1" customWidth="1"/>
    <col min="7180" max="7180" width="8" style="1" customWidth="1"/>
    <col min="7181" max="7181" width="6.140625" style="1" bestFit="1" customWidth="1"/>
    <col min="7182" max="7182" width="7.28515625" style="1" bestFit="1" customWidth="1"/>
    <col min="7183" max="7183" width="5" style="1" bestFit="1" customWidth="1"/>
    <col min="7184" max="7424" width="9.140625" style="1"/>
    <col min="7425" max="7425" width="17.42578125" style="1" bestFit="1" customWidth="1"/>
    <col min="7426" max="7426" width="6" style="1" bestFit="1" customWidth="1"/>
    <col min="7427" max="7427" width="9.140625" style="1"/>
    <col min="7428" max="7428" width="7.28515625" style="1" bestFit="1" customWidth="1"/>
    <col min="7429" max="7435" width="6.140625" style="1" bestFit="1" customWidth="1"/>
    <col min="7436" max="7436" width="8" style="1" customWidth="1"/>
    <col min="7437" max="7437" width="6.140625" style="1" bestFit="1" customWidth="1"/>
    <col min="7438" max="7438" width="7.28515625" style="1" bestFit="1" customWidth="1"/>
    <col min="7439" max="7439" width="5" style="1" bestFit="1" customWidth="1"/>
    <col min="7440" max="7680" width="9.140625" style="1"/>
    <col min="7681" max="7681" width="17.42578125" style="1" bestFit="1" customWidth="1"/>
    <col min="7682" max="7682" width="6" style="1" bestFit="1" customWidth="1"/>
    <col min="7683" max="7683" width="9.140625" style="1"/>
    <col min="7684" max="7684" width="7.28515625" style="1" bestFit="1" customWidth="1"/>
    <col min="7685" max="7691" width="6.140625" style="1" bestFit="1" customWidth="1"/>
    <col min="7692" max="7692" width="8" style="1" customWidth="1"/>
    <col min="7693" max="7693" width="6.140625" style="1" bestFit="1" customWidth="1"/>
    <col min="7694" max="7694" width="7.28515625" style="1" bestFit="1" customWidth="1"/>
    <col min="7695" max="7695" width="5" style="1" bestFit="1" customWidth="1"/>
    <col min="7696" max="7936" width="9.140625" style="1"/>
    <col min="7937" max="7937" width="17.42578125" style="1" bestFit="1" customWidth="1"/>
    <col min="7938" max="7938" width="6" style="1" bestFit="1" customWidth="1"/>
    <col min="7939" max="7939" width="9.140625" style="1"/>
    <col min="7940" max="7940" width="7.28515625" style="1" bestFit="1" customWidth="1"/>
    <col min="7941" max="7947" width="6.140625" style="1" bestFit="1" customWidth="1"/>
    <col min="7948" max="7948" width="8" style="1" customWidth="1"/>
    <col min="7949" max="7949" width="6.140625" style="1" bestFit="1" customWidth="1"/>
    <col min="7950" max="7950" width="7.28515625" style="1" bestFit="1" customWidth="1"/>
    <col min="7951" max="7951" width="5" style="1" bestFit="1" customWidth="1"/>
    <col min="7952" max="8192" width="9.140625" style="1"/>
    <col min="8193" max="8193" width="17.42578125" style="1" bestFit="1" customWidth="1"/>
    <col min="8194" max="8194" width="6" style="1" bestFit="1" customWidth="1"/>
    <col min="8195" max="8195" width="9.140625" style="1"/>
    <col min="8196" max="8196" width="7.28515625" style="1" bestFit="1" customWidth="1"/>
    <col min="8197" max="8203" width="6.140625" style="1" bestFit="1" customWidth="1"/>
    <col min="8204" max="8204" width="8" style="1" customWidth="1"/>
    <col min="8205" max="8205" width="6.140625" style="1" bestFit="1" customWidth="1"/>
    <col min="8206" max="8206" width="7.28515625" style="1" bestFit="1" customWidth="1"/>
    <col min="8207" max="8207" width="5" style="1" bestFit="1" customWidth="1"/>
    <col min="8208" max="8448" width="9.140625" style="1"/>
    <col min="8449" max="8449" width="17.42578125" style="1" bestFit="1" customWidth="1"/>
    <col min="8450" max="8450" width="6" style="1" bestFit="1" customWidth="1"/>
    <col min="8451" max="8451" width="9.140625" style="1"/>
    <col min="8452" max="8452" width="7.28515625" style="1" bestFit="1" customWidth="1"/>
    <col min="8453" max="8459" width="6.140625" style="1" bestFit="1" customWidth="1"/>
    <col min="8460" max="8460" width="8" style="1" customWidth="1"/>
    <col min="8461" max="8461" width="6.140625" style="1" bestFit="1" customWidth="1"/>
    <col min="8462" max="8462" width="7.28515625" style="1" bestFit="1" customWidth="1"/>
    <col min="8463" max="8463" width="5" style="1" bestFit="1" customWidth="1"/>
    <col min="8464" max="8704" width="9.140625" style="1"/>
    <col min="8705" max="8705" width="17.42578125" style="1" bestFit="1" customWidth="1"/>
    <col min="8706" max="8706" width="6" style="1" bestFit="1" customWidth="1"/>
    <col min="8707" max="8707" width="9.140625" style="1"/>
    <col min="8708" max="8708" width="7.28515625" style="1" bestFit="1" customWidth="1"/>
    <col min="8709" max="8715" width="6.140625" style="1" bestFit="1" customWidth="1"/>
    <col min="8716" max="8716" width="8" style="1" customWidth="1"/>
    <col min="8717" max="8717" width="6.140625" style="1" bestFit="1" customWidth="1"/>
    <col min="8718" max="8718" width="7.28515625" style="1" bestFit="1" customWidth="1"/>
    <col min="8719" max="8719" width="5" style="1" bestFit="1" customWidth="1"/>
    <col min="8720" max="8960" width="9.140625" style="1"/>
    <col min="8961" max="8961" width="17.42578125" style="1" bestFit="1" customWidth="1"/>
    <col min="8962" max="8962" width="6" style="1" bestFit="1" customWidth="1"/>
    <col min="8963" max="8963" width="9.140625" style="1"/>
    <col min="8964" max="8964" width="7.28515625" style="1" bestFit="1" customWidth="1"/>
    <col min="8965" max="8971" width="6.140625" style="1" bestFit="1" customWidth="1"/>
    <col min="8972" max="8972" width="8" style="1" customWidth="1"/>
    <col min="8973" max="8973" width="6.140625" style="1" bestFit="1" customWidth="1"/>
    <col min="8974" max="8974" width="7.28515625" style="1" bestFit="1" customWidth="1"/>
    <col min="8975" max="8975" width="5" style="1" bestFit="1" customWidth="1"/>
    <col min="8976" max="9216" width="9.140625" style="1"/>
    <col min="9217" max="9217" width="17.42578125" style="1" bestFit="1" customWidth="1"/>
    <col min="9218" max="9218" width="6" style="1" bestFit="1" customWidth="1"/>
    <col min="9219" max="9219" width="9.140625" style="1"/>
    <col min="9220" max="9220" width="7.28515625" style="1" bestFit="1" customWidth="1"/>
    <col min="9221" max="9227" width="6.140625" style="1" bestFit="1" customWidth="1"/>
    <col min="9228" max="9228" width="8" style="1" customWidth="1"/>
    <col min="9229" max="9229" width="6.140625" style="1" bestFit="1" customWidth="1"/>
    <col min="9230" max="9230" width="7.28515625" style="1" bestFit="1" customWidth="1"/>
    <col min="9231" max="9231" width="5" style="1" bestFit="1" customWidth="1"/>
    <col min="9232" max="9472" width="9.140625" style="1"/>
    <col min="9473" max="9473" width="17.42578125" style="1" bestFit="1" customWidth="1"/>
    <col min="9474" max="9474" width="6" style="1" bestFit="1" customWidth="1"/>
    <col min="9475" max="9475" width="9.140625" style="1"/>
    <col min="9476" max="9476" width="7.28515625" style="1" bestFit="1" customWidth="1"/>
    <col min="9477" max="9483" width="6.140625" style="1" bestFit="1" customWidth="1"/>
    <col min="9484" max="9484" width="8" style="1" customWidth="1"/>
    <col min="9485" max="9485" width="6.140625" style="1" bestFit="1" customWidth="1"/>
    <col min="9486" max="9486" width="7.28515625" style="1" bestFit="1" customWidth="1"/>
    <col min="9487" max="9487" width="5" style="1" bestFit="1" customWidth="1"/>
    <col min="9488" max="9728" width="9.140625" style="1"/>
    <col min="9729" max="9729" width="17.42578125" style="1" bestFit="1" customWidth="1"/>
    <col min="9730" max="9730" width="6" style="1" bestFit="1" customWidth="1"/>
    <col min="9731" max="9731" width="9.140625" style="1"/>
    <col min="9732" max="9732" width="7.28515625" style="1" bestFit="1" customWidth="1"/>
    <col min="9733" max="9739" width="6.140625" style="1" bestFit="1" customWidth="1"/>
    <col min="9740" max="9740" width="8" style="1" customWidth="1"/>
    <col min="9741" max="9741" width="6.140625" style="1" bestFit="1" customWidth="1"/>
    <col min="9742" max="9742" width="7.28515625" style="1" bestFit="1" customWidth="1"/>
    <col min="9743" max="9743" width="5" style="1" bestFit="1" customWidth="1"/>
    <col min="9744" max="9984" width="9.140625" style="1"/>
    <col min="9985" max="9985" width="17.42578125" style="1" bestFit="1" customWidth="1"/>
    <col min="9986" max="9986" width="6" style="1" bestFit="1" customWidth="1"/>
    <col min="9987" max="9987" width="9.140625" style="1"/>
    <col min="9988" max="9988" width="7.28515625" style="1" bestFit="1" customWidth="1"/>
    <col min="9989" max="9995" width="6.140625" style="1" bestFit="1" customWidth="1"/>
    <col min="9996" max="9996" width="8" style="1" customWidth="1"/>
    <col min="9997" max="9997" width="6.140625" style="1" bestFit="1" customWidth="1"/>
    <col min="9998" max="9998" width="7.28515625" style="1" bestFit="1" customWidth="1"/>
    <col min="9999" max="9999" width="5" style="1" bestFit="1" customWidth="1"/>
    <col min="10000" max="10240" width="9.140625" style="1"/>
    <col min="10241" max="10241" width="17.42578125" style="1" bestFit="1" customWidth="1"/>
    <col min="10242" max="10242" width="6" style="1" bestFit="1" customWidth="1"/>
    <col min="10243" max="10243" width="9.140625" style="1"/>
    <col min="10244" max="10244" width="7.28515625" style="1" bestFit="1" customWidth="1"/>
    <col min="10245" max="10251" width="6.140625" style="1" bestFit="1" customWidth="1"/>
    <col min="10252" max="10252" width="8" style="1" customWidth="1"/>
    <col min="10253" max="10253" width="6.140625" style="1" bestFit="1" customWidth="1"/>
    <col min="10254" max="10254" width="7.28515625" style="1" bestFit="1" customWidth="1"/>
    <col min="10255" max="10255" width="5" style="1" bestFit="1" customWidth="1"/>
    <col min="10256" max="10496" width="9.140625" style="1"/>
    <col min="10497" max="10497" width="17.42578125" style="1" bestFit="1" customWidth="1"/>
    <col min="10498" max="10498" width="6" style="1" bestFit="1" customWidth="1"/>
    <col min="10499" max="10499" width="9.140625" style="1"/>
    <col min="10500" max="10500" width="7.28515625" style="1" bestFit="1" customWidth="1"/>
    <col min="10501" max="10507" width="6.140625" style="1" bestFit="1" customWidth="1"/>
    <col min="10508" max="10508" width="8" style="1" customWidth="1"/>
    <col min="10509" max="10509" width="6.140625" style="1" bestFit="1" customWidth="1"/>
    <col min="10510" max="10510" width="7.28515625" style="1" bestFit="1" customWidth="1"/>
    <col min="10511" max="10511" width="5" style="1" bestFit="1" customWidth="1"/>
    <col min="10512" max="10752" width="9.140625" style="1"/>
    <col min="10753" max="10753" width="17.42578125" style="1" bestFit="1" customWidth="1"/>
    <col min="10754" max="10754" width="6" style="1" bestFit="1" customWidth="1"/>
    <col min="10755" max="10755" width="9.140625" style="1"/>
    <col min="10756" max="10756" width="7.28515625" style="1" bestFit="1" customWidth="1"/>
    <col min="10757" max="10763" width="6.140625" style="1" bestFit="1" customWidth="1"/>
    <col min="10764" max="10764" width="8" style="1" customWidth="1"/>
    <col min="10765" max="10765" width="6.140625" style="1" bestFit="1" customWidth="1"/>
    <col min="10766" max="10766" width="7.28515625" style="1" bestFit="1" customWidth="1"/>
    <col min="10767" max="10767" width="5" style="1" bestFit="1" customWidth="1"/>
    <col min="10768" max="11008" width="9.140625" style="1"/>
    <col min="11009" max="11009" width="17.42578125" style="1" bestFit="1" customWidth="1"/>
    <col min="11010" max="11010" width="6" style="1" bestFit="1" customWidth="1"/>
    <col min="11011" max="11011" width="9.140625" style="1"/>
    <col min="11012" max="11012" width="7.28515625" style="1" bestFit="1" customWidth="1"/>
    <col min="11013" max="11019" width="6.140625" style="1" bestFit="1" customWidth="1"/>
    <col min="11020" max="11020" width="8" style="1" customWidth="1"/>
    <col min="11021" max="11021" width="6.140625" style="1" bestFit="1" customWidth="1"/>
    <col min="11022" max="11022" width="7.28515625" style="1" bestFit="1" customWidth="1"/>
    <col min="11023" max="11023" width="5" style="1" bestFit="1" customWidth="1"/>
    <col min="11024" max="11264" width="9.140625" style="1"/>
    <col min="11265" max="11265" width="17.42578125" style="1" bestFit="1" customWidth="1"/>
    <col min="11266" max="11266" width="6" style="1" bestFit="1" customWidth="1"/>
    <col min="11267" max="11267" width="9.140625" style="1"/>
    <col min="11268" max="11268" width="7.28515625" style="1" bestFit="1" customWidth="1"/>
    <col min="11269" max="11275" width="6.140625" style="1" bestFit="1" customWidth="1"/>
    <col min="11276" max="11276" width="8" style="1" customWidth="1"/>
    <col min="11277" max="11277" width="6.140625" style="1" bestFit="1" customWidth="1"/>
    <col min="11278" max="11278" width="7.28515625" style="1" bestFit="1" customWidth="1"/>
    <col min="11279" max="11279" width="5" style="1" bestFit="1" customWidth="1"/>
    <col min="11280" max="11520" width="9.140625" style="1"/>
    <col min="11521" max="11521" width="17.42578125" style="1" bestFit="1" customWidth="1"/>
    <col min="11522" max="11522" width="6" style="1" bestFit="1" customWidth="1"/>
    <col min="11523" max="11523" width="9.140625" style="1"/>
    <col min="11524" max="11524" width="7.28515625" style="1" bestFit="1" customWidth="1"/>
    <col min="11525" max="11531" width="6.140625" style="1" bestFit="1" customWidth="1"/>
    <col min="11532" max="11532" width="8" style="1" customWidth="1"/>
    <col min="11533" max="11533" width="6.140625" style="1" bestFit="1" customWidth="1"/>
    <col min="11534" max="11534" width="7.28515625" style="1" bestFit="1" customWidth="1"/>
    <col min="11535" max="11535" width="5" style="1" bestFit="1" customWidth="1"/>
    <col min="11536" max="11776" width="9.140625" style="1"/>
    <col min="11777" max="11777" width="17.42578125" style="1" bestFit="1" customWidth="1"/>
    <col min="11778" max="11778" width="6" style="1" bestFit="1" customWidth="1"/>
    <col min="11779" max="11779" width="9.140625" style="1"/>
    <col min="11780" max="11780" width="7.28515625" style="1" bestFit="1" customWidth="1"/>
    <col min="11781" max="11787" width="6.140625" style="1" bestFit="1" customWidth="1"/>
    <col min="11788" max="11788" width="8" style="1" customWidth="1"/>
    <col min="11789" max="11789" width="6.140625" style="1" bestFit="1" customWidth="1"/>
    <col min="11790" max="11790" width="7.28515625" style="1" bestFit="1" customWidth="1"/>
    <col min="11791" max="11791" width="5" style="1" bestFit="1" customWidth="1"/>
    <col min="11792" max="12032" width="9.140625" style="1"/>
    <col min="12033" max="12033" width="17.42578125" style="1" bestFit="1" customWidth="1"/>
    <col min="12034" max="12034" width="6" style="1" bestFit="1" customWidth="1"/>
    <col min="12035" max="12035" width="9.140625" style="1"/>
    <col min="12036" max="12036" width="7.28515625" style="1" bestFit="1" customWidth="1"/>
    <col min="12037" max="12043" width="6.140625" style="1" bestFit="1" customWidth="1"/>
    <col min="12044" max="12044" width="8" style="1" customWidth="1"/>
    <col min="12045" max="12045" width="6.140625" style="1" bestFit="1" customWidth="1"/>
    <col min="12046" max="12046" width="7.28515625" style="1" bestFit="1" customWidth="1"/>
    <col min="12047" max="12047" width="5" style="1" bestFit="1" customWidth="1"/>
    <col min="12048" max="12288" width="9.140625" style="1"/>
    <col min="12289" max="12289" width="17.42578125" style="1" bestFit="1" customWidth="1"/>
    <col min="12290" max="12290" width="6" style="1" bestFit="1" customWidth="1"/>
    <col min="12291" max="12291" width="9.140625" style="1"/>
    <col min="12292" max="12292" width="7.28515625" style="1" bestFit="1" customWidth="1"/>
    <col min="12293" max="12299" width="6.140625" style="1" bestFit="1" customWidth="1"/>
    <col min="12300" max="12300" width="8" style="1" customWidth="1"/>
    <col min="12301" max="12301" width="6.140625" style="1" bestFit="1" customWidth="1"/>
    <col min="12302" max="12302" width="7.28515625" style="1" bestFit="1" customWidth="1"/>
    <col min="12303" max="12303" width="5" style="1" bestFit="1" customWidth="1"/>
    <col min="12304" max="12544" width="9.140625" style="1"/>
    <col min="12545" max="12545" width="17.42578125" style="1" bestFit="1" customWidth="1"/>
    <col min="12546" max="12546" width="6" style="1" bestFit="1" customWidth="1"/>
    <col min="12547" max="12547" width="9.140625" style="1"/>
    <col min="12548" max="12548" width="7.28515625" style="1" bestFit="1" customWidth="1"/>
    <col min="12549" max="12555" width="6.140625" style="1" bestFit="1" customWidth="1"/>
    <col min="12556" max="12556" width="8" style="1" customWidth="1"/>
    <col min="12557" max="12557" width="6.140625" style="1" bestFit="1" customWidth="1"/>
    <col min="12558" max="12558" width="7.28515625" style="1" bestFit="1" customWidth="1"/>
    <col min="12559" max="12559" width="5" style="1" bestFit="1" customWidth="1"/>
    <col min="12560" max="12800" width="9.140625" style="1"/>
    <col min="12801" max="12801" width="17.42578125" style="1" bestFit="1" customWidth="1"/>
    <col min="12802" max="12802" width="6" style="1" bestFit="1" customWidth="1"/>
    <col min="12803" max="12803" width="9.140625" style="1"/>
    <col min="12804" max="12804" width="7.28515625" style="1" bestFit="1" customWidth="1"/>
    <col min="12805" max="12811" width="6.140625" style="1" bestFit="1" customWidth="1"/>
    <col min="12812" max="12812" width="8" style="1" customWidth="1"/>
    <col min="12813" max="12813" width="6.140625" style="1" bestFit="1" customWidth="1"/>
    <col min="12814" max="12814" width="7.28515625" style="1" bestFit="1" customWidth="1"/>
    <col min="12815" max="12815" width="5" style="1" bestFit="1" customWidth="1"/>
    <col min="12816" max="13056" width="9.140625" style="1"/>
    <col min="13057" max="13057" width="17.42578125" style="1" bestFit="1" customWidth="1"/>
    <col min="13058" max="13058" width="6" style="1" bestFit="1" customWidth="1"/>
    <col min="13059" max="13059" width="9.140625" style="1"/>
    <col min="13060" max="13060" width="7.28515625" style="1" bestFit="1" customWidth="1"/>
    <col min="13061" max="13067" width="6.140625" style="1" bestFit="1" customWidth="1"/>
    <col min="13068" max="13068" width="8" style="1" customWidth="1"/>
    <col min="13069" max="13069" width="6.140625" style="1" bestFit="1" customWidth="1"/>
    <col min="13070" max="13070" width="7.28515625" style="1" bestFit="1" customWidth="1"/>
    <col min="13071" max="13071" width="5" style="1" bestFit="1" customWidth="1"/>
    <col min="13072" max="13312" width="9.140625" style="1"/>
    <col min="13313" max="13313" width="17.42578125" style="1" bestFit="1" customWidth="1"/>
    <col min="13314" max="13314" width="6" style="1" bestFit="1" customWidth="1"/>
    <col min="13315" max="13315" width="9.140625" style="1"/>
    <col min="13316" max="13316" width="7.28515625" style="1" bestFit="1" customWidth="1"/>
    <col min="13317" max="13323" width="6.140625" style="1" bestFit="1" customWidth="1"/>
    <col min="13324" max="13324" width="8" style="1" customWidth="1"/>
    <col min="13325" max="13325" width="6.140625" style="1" bestFit="1" customWidth="1"/>
    <col min="13326" max="13326" width="7.28515625" style="1" bestFit="1" customWidth="1"/>
    <col min="13327" max="13327" width="5" style="1" bestFit="1" customWidth="1"/>
    <col min="13328" max="13568" width="9.140625" style="1"/>
    <col min="13569" max="13569" width="17.42578125" style="1" bestFit="1" customWidth="1"/>
    <col min="13570" max="13570" width="6" style="1" bestFit="1" customWidth="1"/>
    <col min="13571" max="13571" width="9.140625" style="1"/>
    <col min="13572" max="13572" width="7.28515625" style="1" bestFit="1" customWidth="1"/>
    <col min="13573" max="13579" width="6.140625" style="1" bestFit="1" customWidth="1"/>
    <col min="13580" max="13580" width="8" style="1" customWidth="1"/>
    <col min="13581" max="13581" width="6.140625" style="1" bestFit="1" customWidth="1"/>
    <col min="13582" max="13582" width="7.28515625" style="1" bestFit="1" customWidth="1"/>
    <col min="13583" max="13583" width="5" style="1" bestFit="1" customWidth="1"/>
    <col min="13584" max="13824" width="9.140625" style="1"/>
    <col min="13825" max="13825" width="17.42578125" style="1" bestFit="1" customWidth="1"/>
    <col min="13826" max="13826" width="6" style="1" bestFit="1" customWidth="1"/>
    <col min="13827" max="13827" width="9.140625" style="1"/>
    <col min="13828" max="13828" width="7.28515625" style="1" bestFit="1" customWidth="1"/>
    <col min="13829" max="13835" width="6.140625" style="1" bestFit="1" customWidth="1"/>
    <col min="13836" max="13836" width="8" style="1" customWidth="1"/>
    <col min="13837" max="13837" width="6.140625" style="1" bestFit="1" customWidth="1"/>
    <col min="13838" max="13838" width="7.28515625" style="1" bestFit="1" customWidth="1"/>
    <col min="13839" max="13839" width="5" style="1" bestFit="1" customWidth="1"/>
    <col min="13840" max="14080" width="9.140625" style="1"/>
    <col min="14081" max="14081" width="17.42578125" style="1" bestFit="1" customWidth="1"/>
    <col min="14082" max="14082" width="6" style="1" bestFit="1" customWidth="1"/>
    <col min="14083" max="14083" width="9.140625" style="1"/>
    <col min="14084" max="14084" width="7.28515625" style="1" bestFit="1" customWidth="1"/>
    <col min="14085" max="14091" width="6.140625" style="1" bestFit="1" customWidth="1"/>
    <col min="14092" max="14092" width="8" style="1" customWidth="1"/>
    <col min="14093" max="14093" width="6.140625" style="1" bestFit="1" customWidth="1"/>
    <col min="14094" max="14094" width="7.28515625" style="1" bestFit="1" customWidth="1"/>
    <col min="14095" max="14095" width="5" style="1" bestFit="1" customWidth="1"/>
    <col min="14096" max="14336" width="9.140625" style="1"/>
    <col min="14337" max="14337" width="17.42578125" style="1" bestFit="1" customWidth="1"/>
    <col min="14338" max="14338" width="6" style="1" bestFit="1" customWidth="1"/>
    <col min="14339" max="14339" width="9.140625" style="1"/>
    <col min="14340" max="14340" width="7.28515625" style="1" bestFit="1" customWidth="1"/>
    <col min="14341" max="14347" width="6.140625" style="1" bestFit="1" customWidth="1"/>
    <col min="14348" max="14348" width="8" style="1" customWidth="1"/>
    <col min="14349" max="14349" width="6.140625" style="1" bestFit="1" customWidth="1"/>
    <col min="14350" max="14350" width="7.28515625" style="1" bestFit="1" customWidth="1"/>
    <col min="14351" max="14351" width="5" style="1" bestFit="1" customWidth="1"/>
    <col min="14352" max="14592" width="9.140625" style="1"/>
    <col min="14593" max="14593" width="17.42578125" style="1" bestFit="1" customWidth="1"/>
    <col min="14594" max="14594" width="6" style="1" bestFit="1" customWidth="1"/>
    <col min="14595" max="14595" width="9.140625" style="1"/>
    <col min="14596" max="14596" width="7.28515625" style="1" bestFit="1" customWidth="1"/>
    <col min="14597" max="14603" width="6.140625" style="1" bestFit="1" customWidth="1"/>
    <col min="14604" max="14604" width="8" style="1" customWidth="1"/>
    <col min="14605" max="14605" width="6.140625" style="1" bestFit="1" customWidth="1"/>
    <col min="14606" max="14606" width="7.28515625" style="1" bestFit="1" customWidth="1"/>
    <col min="14607" max="14607" width="5" style="1" bestFit="1" customWidth="1"/>
    <col min="14608" max="14848" width="9.140625" style="1"/>
    <col min="14849" max="14849" width="17.42578125" style="1" bestFit="1" customWidth="1"/>
    <col min="14850" max="14850" width="6" style="1" bestFit="1" customWidth="1"/>
    <col min="14851" max="14851" width="9.140625" style="1"/>
    <col min="14852" max="14852" width="7.28515625" style="1" bestFit="1" customWidth="1"/>
    <col min="14853" max="14859" width="6.140625" style="1" bestFit="1" customWidth="1"/>
    <col min="14860" max="14860" width="8" style="1" customWidth="1"/>
    <col min="14861" max="14861" width="6.140625" style="1" bestFit="1" customWidth="1"/>
    <col min="14862" max="14862" width="7.28515625" style="1" bestFit="1" customWidth="1"/>
    <col min="14863" max="14863" width="5" style="1" bestFit="1" customWidth="1"/>
    <col min="14864" max="15104" width="9.140625" style="1"/>
    <col min="15105" max="15105" width="17.42578125" style="1" bestFit="1" customWidth="1"/>
    <col min="15106" max="15106" width="6" style="1" bestFit="1" customWidth="1"/>
    <col min="15107" max="15107" width="9.140625" style="1"/>
    <col min="15108" max="15108" width="7.28515625" style="1" bestFit="1" customWidth="1"/>
    <col min="15109" max="15115" width="6.140625" style="1" bestFit="1" customWidth="1"/>
    <col min="15116" max="15116" width="8" style="1" customWidth="1"/>
    <col min="15117" max="15117" width="6.140625" style="1" bestFit="1" customWidth="1"/>
    <col min="15118" max="15118" width="7.28515625" style="1" bestFit="1" customWidth="1"/>
    <col min="15119" max="15119" width="5" style="1" bestFit="1" customWidth="1"/>
    <col min="15120" max="15360" width="9.140625" style="1"/>
    <col min="15361" max="15361" width="17.42578125" style="1" bestFit="1" customWidth="1"/>
    <col min="15362" max="15362" width="6" style="1" bestFit="1" customWidth="1"/>
    <col min="15363" max="15363" width="9.140625" style="1"/>
    <col min="15364" max="15364" width="7.28515625" style="1" bestFit="1" customWidth="1"/>
    <col min="15365" max="15371" width="6.140625" style="1" bestFit="1" customWidth="1"/>
    <col min="15372" max="15372" width="8" style="1" customWidth="1"/>
    <col min="15373" max="15373" width="6.140625" style="1" bestFit="1" customWidth="1"/>
    <col min="15374" max="15374" width="7.28515625" style="1" bestFit="1" customWidth="1"/>
    <col min="15375" max="15375" width="5" style="1" bestFit="1" customWidth="1"/>
    <col min="15376" max="15616" width="9.140625" style="1"/>
    <col min="15617" max="15617" width="17.42578125" style="1" bestFit="1" customWidth="1"/>
    <col min="15618" max="15618" width="6" style="1" bestFit="1" customWidth="1"/>
    <col min="15619" max="15619" width="9.140625" style="1"/>
    <col min="15620" max="15620" width="7.28515625" style="1" bestFit="1" customWidth="1"/>
    <col min="15621" max="15627" width="6.140625" style="1" bestFit="1" customWidth="1"/>
    <col min="15628" max="15628" width="8" style="1" customWidth="1"/>
    <col min="15629" max="15629" width="6.140625" style="1" bestFit="1" customWidth="1"/>
    <col min="15630" max="15630" width="7.28515625" style="1" bestFit="1" customWidth="1"/>
    <col min="15631" max="15631" width="5" style="1" bestFit="1" customWidth="1"/>
    <col min="15632" max="15872" width="9.140625" style="1"/>
    <col min="15873" max="15873" width="17.42578125" style="1" bestFit="1" customWidth="1"/>
    <col min="15874" max="15874" width="6" style="1" bestFit="1" customWidth="1"/>
    <col min="15875" max="15875" width="9.140625" style="1"/>
    <col min="15876" max="15876" width="7.28515625" style="1" bestFit="1" customWidth="1"/>
    <col min="15877" max="15883" width="6.140625" style="1" bestFit="1" customWidth="1"/>
    <col min="15884" max="15884" width="8" style="1" customWidth="1"/>
    <col min="15885" max="15885" width="6.140625" style="1" bestFit="1" customWidth="1"/>
    <col min="15886" max="15886" width="7.28515625" style="1" bestFit="1" customWidth="1"/>
    <col min="15887" max="15887" width="5" style="1" bestFit="1" customWidth="1"/>
    <col min="15888" max="16128" width="9.140625" style="1"/>
    <col min="16129" max="16129" width="17.42578125" style="1" bestFit="1" customWidth="1"/>
    <col min="16130" max="16130" width="6" style="1" bestFit="1" customWidth="1"/>
    <col min="16131" max="16131" width="9.140625" style="1"/>
    <col min="16132" max="16132" width="7.28515625" style="1" bestFit="1" customWidth="1"/>
    <col min="16133" max="16139" width="6.140625" style="1" bestFit="1" customWidth="1"/>
    <col min="16140" max="16140" width="8" style="1" customWidth="1"/>
    <col min="16141" max="16141" width="6.140625" style="1" bestFit="1" customWidth="1"/>
    <col min="16142" max="16142" width="7.28515625" style="1" bestFit="1" customWidth="1"/>
    <col min="16143" max="16143" width="5" style="1" bestFit="1" customWidth="1"/>
    <col min="16144" max="16384" width="9.140625" style="1"/>
  </cols>
  <sheetData>
    <row r="1" spans="1:18" ht="21" x14ac:dyDescent="0.3">
      <c r="A1" s="31" t="str">
        <f>ไทย!A1</f>
        <v>โรงเรียน...............................  อำเภอ............................. จังหวัด..............................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8" ht="2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8" ht="21" x14ac:dyDescent="0.3">
      <c r="A3" s="31" t="s">
        <v>31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8" ht="21" x14ac:dyDescent="0.3">
      <c r="A4" s="31" t="s">
        <v>43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8" s="3" customFormat="1" ht="32.25" customHeight="1" x14ac:dyDescent="0.5">
      <c r="A5" s="51" t="s">
        <v>32</v>
      </c>
      <c r="B5" s="51" t="s">
        <v>33</v>
      </c>
      <c r="C5" s="55" t="s">
        <v>3</v>
      </c>
      <c r="D5" s="51" t="s">
        <v>10</v>
      </c>
      <c r="E5" s="51"/>
      <c r="F5" s="51"/>
      <c r="G5" s="51"/>
      <c r="H5" s="51"/>
      <c r="I5" s="51"/>
      <c r="J5" s="51"/>
      <c r="K5" s="51"/>
      <c r="L5" s="51" t="s">
        <v>34</v>
      </c>
      <c r="M5" s="56" t="s">
        <v>45</v>
      </c>
      <c r="N5" s="50" t="s">
        <v>11</v>
      </c>
      <c r="O5" s="51" t="s">
        <v>44</v>
      </c>
      <c r="P5" s="2"/>
      <c r="Q5" s="2"/>
      <c r="R5" s="2"/>
    </row>
    <row r="6" spans="1:18" s="5" customFormat="1" x14ac:dyDescent="0.3">
      <c r="A6" s="50"/>
      <c r="B6" s="50"/>
      <c r="C6" s="55"/>
      <c r="D6" s="4">
        <v>4</v>
      </c>
      <c r="E6" s="4">
        <v>3.5</v>
      </c>
      <c r="F6" s="4">
        <v>3</v>
      </c>
      <c r="G6" s="4">
        <v>2.5</v>
      </c>
      <c r="H6" s="4">
        <v>2</v>
      </c>
      <c r="I6" s="4">
        <v>1.5</v>
      </c>
      <c r="J6" s="4">
        <v>1</v>
      </c>
      <c r="K6" s="4">
        <v>0</v>
      </c>
      <c r="L6" s="51"/>
      <c r="M6" s="57"/>
      <c r="N6" s="50"/>
      <c r="O6" s="51"/>
    </row>
    <row r="7" spans="1:18" x14ac:dyDescent="0.3">
      <c r="A7" s="14" t="s">
        <v>35</v>
      </c>
      <c r="B7" s="4"/>
      <c r="C7" s="26">
        <f>L7+O7</f>
        <v>1563</v>
      </c>
      <c r="D7" s="27">
        <f>ไทย!E37</f>
        <v>283</v>
      </c>
      <c r="E7" s="27">
        <f>ไทย!F37</f>
        <v>164</v>
      </c>
      <c r="F7" s="27">
        <f>ไทย!G37</f>
        <v>217</v>
      </c>
      <c r="G7" s="27">
        <f>ไทย!H37</f>
        <v>225</v>
      </c>
      <c r="H7" s="27">
        <f>ไทย!I37</f>
        <v>224</v>
      </c>
      <c r="I7" s="27">
        <f>ไทย!J37</f>
        <v>166</v>
      </c>
      <c r="J7" s="27">
        <f>ไทย!K37</f>
        <v>179</v>
      </c>
      <c r="K7" s="27">
        <f>ไทย!L37</f>
        <v>105</v>
      </c>
      <c r="L7" s="27">
        <f>SUM(D7:K7)</f>
        <v>1563</v>
      </c>
      <c r="M7" s="28">
        <f>((D7*4)+(E7*3.5)+(F7*3)+(G7*2.5)+(H7*2)+(I7*1.5)+J7)/L7</f>
        <v>2.4283429302623158</v>
      </c>
      <c r="N7" s="29">
        <f>((((D7*16)+(E7*12.25)+(F7*9)+(G7*6.25)+(H7*4)+(I7*2.25)+J7)/L7)-((((D7*4)+(E7*3.5)+(F7*3)+(G7*2.5)+(H7*2)+(I7*1.5)+J7)/L7)^2))^0.5</f>
        <v>1.166819588238355</v>
      </c>
      <c r="O7" s="4">
        <f>ไทย!P37</f>
        <v>0</v>
      </c>
    </row>
    <row r="8" spans="1:18" s="5" customFormat="1" x14ac:dyDescent="0.3">
      <c r="A8" s="14" t="s">
        <v>36</v>
      </c>
      <c r="B8" s="4"/>
      <c r="C8" s="26">
        <f t="shared" ref="C8:C14" si="0">L8+O8</f>
        <v>0</v>
      </c>
      <c r="D8" s="27">
        <f>คณิต!E37</f>
        <v>0</v>
      </c>
      <c r="E8" s="27">
        <f>คณิต!F37</f>
        <v>0</v>
      </c>
      <c r="F8" s="27">
        <f>คณิต!G37</f>
        <v>0</v>
      </c>
      <c r="G8" s="27">
        <f>คณิต!H37</f>
        <v>0</v>
      </c>
      <c r="H8" s="27">
        <f>คณิต!I37</f>
        <v>0</v>
      </c>
      <c r="I8" s="27">
        <f>คณิต!J37</f>
        <v>0</v>
      </c>
      <c r="J8" s="27">
        <f>คณิต!K37</f>
        <v>0</v>
      </c>
      <c r="K8" s="27">
        <f>คณิต!L37</f>
        <v>0</v>
      </c>
      <c r="L8" s="27">
        <f t="shared" ref="L8:L14" si="1">SUM(D8:K8)</f>
        <v>0</v>
      </c>
      <c r="M8" s="28" t="e">
        <f t="shared" ref="M8:M14" si="2">((D8*4)+(E8*3.5)+(F8*3)+(G8*2.5)+(H8*2)+(I8*1.5)+J8)/L8</f>
        <v>#DIV/0!</v>
      </c>
      <c r="N8" s="29" t="e">
        <f t="shared" ref="N8:N14" si="3">((((D8*16)+(E8*12.25)+(F8*9)+(G8*6.25)+(H8*4)+(I8*2.25)+J8)/L8)-((((D8*4)+(E8*3.5)+(F8*3)+(G8*2.5)+(H8*2)+(I8*1.5)+J8)/L8)^2))^0.5</f>
        <v>#DIV/0!</v>
      </c>
      <c r="O8" s="4">
        <f>คณิต!P37</f>
        <v>0</v>
      </c>
    </row>
    <row r="9" spans="1:18" s="5" customFormat="1" x14ac:dyDescent="0.3">
      <c r="A9" s="14" t="s">
        <v>37</v>
      </c>
      <c r="B9" s="4"/>
      <c r="C9" s="26">
        <f t="shared" si="0"/>
        <v>0</v>
      </c>
      <c r="D9" s="27">
        <f>วิทย์!E37</f>
        <v>0</v>
      </c>
      <c r="E9" s="27">
        <f>วิทย์!F37</f>
        <v>0</v>
      </c>
      <c r="F9" s="27">
        <f>วิทย์!G37</f>
        <v>0</v>
      </c>
      <c r="G9" s="27">
        <f>วิทย์!H37</f>
        <v>0</v>
      </c>
      <c r="H9" s="27">
        <f>วิทย์!I37</f>
        <v>0</v>
      </c>
      <c r="I9" s="27">
        <f>วิทย์!J37</f>
        <v>0</v>
      </c>
      <c r="J9" s="27">
        <f>วิทย์!K37</f>
        <v>0</v>
      </c>
      <c r="K9" s="27">
        <f>วิทย์!L37</f>
        <v>0</v>
      </c>
      <c r="L9" s="27">
        <f t="shared" si="1"/>
        <v>0</v>
      </c>
      <c r="M9" s="28" t="e">
        <f t="shared" si="2"/>
        <v>#DIV/0!</v>
      </c>
      <c r="N9" s="29" t="e">
        <f t="shared" si="3"/>
        <v>#DIV/0!</v>
      </c>
      <c r="O9" s="4">
        <f>วิทย์!P37</f>
        <v>0</v>
      </c>
    </row>
    <row r="10" spans="1:18" s="5" customFormat="1" x14ac:dyDescent="0.3">
      <c r="A10" s="14" t="s">
        <v>38</v>
      </c>
      <c r="B10" s="4"/>
      <c r="C10" s="26">
        <f t="shared" si="0"/>
        <v>0</v>
      </c>
      <c r="D10" s="27">
        <f>สังคม!E37</f>
        <v>0</v>
      </c>
      <c r="E10" s="27">
        <f>สังคม!F37</f>
        <v>0</v>
      </c>
      <c r="F10" s="27">
        <f>สังคม!G37</f>
        <v>0</v>
      </c>
      <c r="G10" s="27">
        <f>สังคม!H37</f>
        <v>0</v>
      </c>
      <c r="H10" s="27">
        <f>สังคม!I37</f>
        <v>0</v>
      </c>
      <c r="I10" s="27">
        <f>สังคม!J37</f>
        <v>0</v>
      </c>
      <c r="J10" s="27">
        <f>สังคม!K37</f>
        <v>0</v>
      </c>
      <c r="K10" s="27">
        <f>สังคม!L37</f>
        <v>0</v>
      </c>
      <c r="L10" s="27">
        <f t="shared" si="1"/>
        <v>0</v>
      </c>
      <c r="M10" s="28" t="e">
        <f t="shared" si="2"/>
        <v>#DIV/0!</v>
      </c>
      <c r="N10" s="29" t="e">
        <f t="shared" si="3"/>
        <v>#DIV/0!</v>
      </c>
      <c r="O10" s="4">
        <f>สังคม!P37</f>
        <v>0</v>
      </c>
    </row>
    <row r="11" spans="1:18" s="5" customFormat="1" x14ac:dyDescent="0.3">
      <c r="A11" s="14" t="s">
        <v>39</v>
      </c>
      <c r="B11" s="4"/>
      <c r="C11" s="26">
        <f t="shared" si="0"/>
        <v>0</v>
      </c>
      <c r="D11" s="27">
        <f>'สุข-พละ'!E37</f>
        <v>0</v>
      </c>
      <c r="E11" s="27">
        <f>'สุข-พละ'!F37</f>
        <v>0</v>
      </c>
      <c r="F11" s="27">
        <f>'สุข-พละ'!G37</f>
        <v>0</v>
      </c>
      <c r="G11" s="27">
        <f>'สุข-พละ'!H37</f>
        <v>0</v>
      </c>
      <c r="H11" s="27">
        <f>'สุข-พละ'!I37</f>
        <v>0</v>
      </c>
      <c r="I11" s="27">
        <f>'สุข-พละ'!J37</f>
        <v>0</v>
      </c>
      <c r="J11" s="27">
        <f>'สุข-พละ'!K37</f>
        <v>0</v>
      </c>
      <c r="K11" s="27">
        <f>'สุข-พละ'!L37</f>
        <v>0</v>
      </c>
      <c r="L11" s="27">
        <f t="shared" si="1"/>
        <v>0</v>
      </c>
      <c r="M11" s="28" t="e">
        <f t="shared" si="2"/>
        <v>#DIV/0!</v>
      </c>
      <c r="N11" s="29" t="e">
        <f t="shared" si="3"/>
        <v>#DIV/0!</v>
      </c>
      <c r="O11" s="4">
        <f>'สุข-พละ'!P37</f>
        <v>0</v>
      </c>
    </row>
    <row r="12" spans="1:18" s="5" customFormat="1" x14ac:dyDescent="0.3">
      <c r="A12" s="14" t="s">
        <v>40</v>
      </c>
      <c r="B12" s="4"/>
      <c r="C12" s="26">
        <f t="shared" si="0"/>
        <v>0</v>
      </c>
      <c r="D12" s="27">
        <f>ศิลปะ!E37</f>
        <v>0</v>
      </c>
      <c r="E12" s="27">
        <f>ศิลปะ!F37</f>
        <v>0</v>
      </c>
      <c r="F12" s="27">
        <f>ศิลปะ!G37</f>
        <v>0</v>
      </c>
      <c r="G12" s="27">
        <f>ศิลปะ!H37</f>
        <v>0</v>
      </c>
      <c r="H12" s="27">
        <f>ศิลปะ!I37</f>
        <v>0</v>
      </c>
      <c r="I12" s="27">
        <f>ศิลปะ!J37</f>
        <v>0</v>
      </c>
      <c r="J12" s="27">
        <f>ศิลปะ!K37</f>
        <v>0</v>
      </c>
      <c r="K12" s="27">
        <f>ศิลปะ!L37</f>
        <v>0</v>
      </c>
      <c r="L12" s="27">
        <f t="shared" si="1"/>
        <v>0</v>
      </c>
      <c r="M12" s="28" t="e">
        <f t="shared" si="2"/>
        <v>#DIV/0!</v>
      </c>
      <c r="N12" s="29" t="e">
        <f t="shared" si="3"/>
        <v>#DIV/0!</v>
      </c>
      <c r="O12" s="4">
        <f>ศิลปะ!P37</f>
        <v>0</v>
      </c>
    </row>
    <row r="13" spans="1:18" s="5" customFormat="1" x14ac:dyDescent="0.3">
      <c r="A13" s="14" t="s">
        <v>41</v>
      </c>
      <c r="B13" s="4"/>
      <c r="C13" s="26">
        <f t="shared" si="0"/>
        <v>0</v>
      </c>
      <c r="D13" s="27">
        <f>การงาน!E37</f>
        <v>0</v>
      </c>
      <c r="E13" s="27">
        <f>การงาน!F37</f>
        <v>0</v>
      </c>
      <c r="F13" s="27">
        <f>การงาน!G37</f>
        <v>0</v>
      </c>
      <c r="G13" s="27">
        <f>การงาน!H37</f>
        <v>0</v>
      </c>
      <c r="H13" s="27">
        <f>การงาน!I37</f>
        <v>0</v>
      </c>
      <c r="I13" s="27">
        <f>การงาน!J37</f>
        <v>0</v>
      </c>
      <c r="J13" s="27">
        <f>การงาน!K37</f>
        <v>0</v>
      </c>
      <c r="K13" s="27">
        <f>การงาน!L37</f>
        <v>0</v>
      </c>
      <c r="L13" s="27">
        <f t="shared" si="1"/>
        <v>0</v>
      </c>
      <c r="M13" s="28" t="e">
        <f t="shared" si="2"/>
        <v>#DIV/0!</v>
      </c>
      <c r="N13" s="29" t="e">
        <f t="shared" si="3"/>
        <v>#DIV/0!</v>
      </c>
      <c r="O13" s="4">
        <f>การงาน!P37</f>
        <v>0</v>
      </c>
    </row>
    <row r="14" spans="1:18" s="5" customFormat="1" x14ac:dyDescent="0.3">
      <c r="A14" s="14" t="s">
        <v>42</v>
      </c>
      <c r="B14" s="4"/>
      <c r="C14" s="26">
        <f t="shared" si="0"/>
        <v>0</v>
      </c>
      <c r="D14" s="27">
        <f>ต่างประเทศ!E37</f>
        <v>0</v>
      </c>
      <c r="E14" s="27">
        <f>ต่างประเทศ!F37</f>
        <v>0</v>
      </c>
      <c r="F14" s="27">
        <f>ต่างประเทศ!G37</f>
        <v>0</v>
      </c>
      <c r="G14" s="27">
        <f>ต่างประเทศ!H37</f>
        <v>0</v>
      </c>
      <c r="H14" s="27">
        <f>ต่างประเทศ!I37</f>
        <v>0</v>
      </c>
      <c r="I14" s="27">
        <f>ต่างประเทศ!J37</f>
        <v>0</v>
      </c>
      <c r="J14" s="27">
        <f>ต่างประเทศ!K37</f>
        <v>0</v>
      </c>
      <c r="K14" s="27">
        <f>ต่างประเทศ!L37</f>
        <v>0</v>
      </c>
      <c r="L14" s="27">
        <f t="shared" si="1"/>
        <v>0</v>
      </c>
      <c r="M14" s="28" t="e">
        <f t="shared" si="2"/>
        <v>#DIV/0!</v>
      </c>
      <c r="N14" s="29" t="e">
        <f t="shared" si="3"/>
        <v>#DIV/0!</v>
      </c>
      <c r="O14" s="4">
        <f>ต่างประเทศ!P37</f>
        <v>0</v>
      </c>
    </row>
    <row r="15" spans="1:18" s="5" customFormat="1" x14ac:dyDescent="0.3">
      <c r="A15" s="13" t="s">
        <v>5</v>
      </c>
      <c r="B15" s="4">
        <f t="shared" ref="B15:L15" si="4">SUM(B7:B14)</f>
        <v>0</v>
      </c>
      <c r="C15" s="26">
        <f t="shared" si="4"/>
        <v>1563</v>
      </c>
      <c r="D15" s="26">
        <f t="shared" si="4"/>
        <v>283</v>
      </c>
      <c r="E15" s="26">
        <f t="shared" si="4"/>
        <v>164</v>
      </c>
      <c r="F15" s="26">
        <f t="shared" si="4"/>
        <v>217</v>
      </c>
      <c r="G15" s="26">
        <f t="shared" si="4"/>
        <v>225</v>
      </c>
      <c r="H15" s="26">
        <f t="shared" si="4"/>
        <v>224</v>
      </c>
      <c r="I15" s="26">
        <f t="shared" si="4"/>
        <v>166</v>
      </c>
      <c r="J15" s="26">
        <f t="shared" si="4"/>
        <v>179</v>
      </c>
      <c r="K15" s="26">
        <f t="shared" si="4"/>
        <v>105</v>
      </c>
      <c r="L15" s="26">
        <f t="shared" si="4"/>
        <v>1563</v>
      </c>
      <c r="M15" s="28">
        <f>((D15*4)+(E15*3.5)+(F15*3)+(G15*2.5)+(H15*2)+(I15*1.5)+J15)/L15</f>
        <v>2.4283429302623158</v>
      </c>
      <c r="N15" s="29">
        <f>((((D15*16)+(E15*12.25)+(F15*9)+(G15*6.25)+(H15*4)+(I15*2.25)+J15)/L15)-((((D15*4)+(E15*3.5)+(F15*3)+(G15*2.5)+(H15*2)+(I15*1.5)+J15)/L15)^2))^0.5</f>
        <v>1.166819588238355</v>
      </c>
      <c r="O15" s="26">
        <f>SUM(O7:O14)</f>
        <v>0</v>
      </c>
    </row>
    <row r="16" spans="1:18" x14ac:dyDescent="0.3">
      <c r="A16" s="50" t="s">
        <v>6</v>
      </c>
      <c r="B16" s="52"/>
      <c r="C16" s="52"/>
      <c r="D16" s="30">
        <f t="shared" ref="D16:K16" si="5">D15*100/$L$15</f>
        <v>18.106206014075497</v>
      </c>
      <c r="E16" s="30">
        <f t="shared" si="5"/>
        <v>10.492642354446577</v>
      </c>
      <c r="F16" s="30">
        <f t="shared" si="5"/>
        <v>13.883557261676264</v>
      </c>
      <c r="G16" s="30">
        <f t="shared" si="5"/>
        <v>14.395393474088293</v>
      </c>
      <c r="H16" s="30">
        <f t="shared" si="5"/>
        <v>14.331413947536788</v>
      </c>
      <c r="I16" s="30">
        <f t="shared" si="5"/>
        <v>10.620601407549584</v>
      </c>
      <c r="J16" s="30">
        <f t="shared" si="5"/>
        <v>11.452335252719131</v>
      </c>
      <c r="K16" s="30">
        <f t="shared" si="5"/>
        <v>6.7178502879078694</v>
      </c>
      <c r="L16" s="30">
        <f>L15*100/C15</f>
        <v>100</v>
      </c>
      <c r="M16" s="17"/>
      <c r="N16" s="18"/>
      <c r="O16" s="30">
        <f>O15*100/C15</f>
        <v>0</v>
      </c>
    </row>
    <row r="17" spans="1:15" ht="18" customHeight="1" x14ac:dyDescent="0.3">
      <c r="A17" s="19"/>
      <c r="B17" s="19"/>
      <c r="C17" s="19"/>
      <c r="D17" s="20"/>
      <c r="E17" s="20"/>
      <c r="F17" s="20"/>
      <c r="G17" s="20"/>
      <c r="H17" s="20"/>
      <c r="I17" s="20"/>
      <c r="J17" s="20"/>
      <c r="K17" s="20"/>
      <c r="O17" s="20"/>
    </row>
    <row r="18" spans="1:15" ht="23.25" customHeight="1" x14ac:dyDescent="0.3">
      <c r="A18" s="19"/>
      <c r="B18" s="19"/>
      <c r="C18" s="19"/>
      <c r="D18" s="20"/>
      <c r="E18" s="20"/>
      <c r="F18" s="20"/>
      <c r="G18" s="20"/>
      <c r="H18" s="20"/>
      <c r="I18" s="20"/>
      <c r="J18" s="20"/>
      <c r="K18" s="20"/>
      <c r="L18" s="21" t="s">
        <v>7</v>
      </c>
      <c r="M18" s="53">
        <f>(D15+E15+F15+G15+H15+I15+J15)*100/C15</f>
        <v>93.282149712092135</v>
      </c>
      <c r="N18" s="53"/>
      <c r="O18" s="20"/>
    </row>
    <row r="19" spans="1:15" ht="12.75" customHeight="1" x14ac:dyDescent="0.3">
      <c r="A19" s="19"/>
      <c r="B19" s="19"/>
      <c r="C19" s="19"/>
      <c r="D19" s="20"/>
      <c r="E19" s="20"/>
      <c r="F19" s="20"/>
      <c r="G19" s="20"/>
      <c r="H19" s="20"/>
      <c r="I19" s="20"/>
      <c r="J19" s="20"/>
      <c r="K19" s="20"/>
      <c r="L19" s="22"/>
      <c r="M19" s="23"/>
      <c r="N19" s="23"/>
      <c r="O19" s="20"/>
    </row>
    <row r="20" spans="1:15" ht="26.25" x14ac:dyDescent="0.3">
      <c r="A20" s="54" t="s">
        <v>8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</row>
    <row r="21" spans="1:15" ht="26.25" x14ac:dyDescent="0.3">
      <c r="A21" s="54" t="str">
        <f>A4</f>
        <v>ปีการศึกษา 2559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</row>
    <row r="22" spans="1:15" x14ac:dyDescent="0.3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</sheetData>
  <mergeCells count="16">
    <mergeCell ref="A21:O21"/>
    <mergeCell ref="A1:O1"/>
    <mergeCell ref="A2:O2"/>
    <mergeCell ref="A3:O3"/>
    <mergeCell ref="A4:O4"/>
    <mergeCell ref="A5:A6"/>
    <mergeCell ref="B5:B6"/>
    <mergeCell ref="C5:C6"/>
    <mergeCell ref="D5:K5"/>
    <mergeCell ref="L5:L6"/>
    <mergeCell ref="M5:M6"/>
    <mergeCell ref="N5:N6"/>
    <mergeCell ref="O5:O6"/>
    <mergeCell ref="A16:C16"/>
    <mergeCell ref="M18:N18"/>
    <mergeCell ref="A20:O20"/>
  </mergeCells>
  <pageMargins left="0.46" right="0.27" top="0.7" bottom="0.47244094488188981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11</vt:i4>
      </vt:variant>
    </vt:vector>
  </HeadingPairs>
  <TitlesOfParts>
    <vt:vector size="11" baseType="lpstr">
      <vt:lpstr>ไทย</vt:lpstr>
      <vt:lpstr>คณิต</vt:lpstr>
      <vt:lpstr>วิทย์</vt:lpstr>
      <vt:lpstr>สังคม</vt:lpstr>
      <vt:lpstr>สุข-พละ</vt:lpstr>
      <vt:lpstr>ศิลปะ</vt:lpstr>
      <vt:lpstr>การงาน</vt:lpstr>
      <vt:lpstr>ต่างประเทศ</vt:lpstr>
      <vt:lpstr>สรุปรวม</vt:lpstr>
      <vt:lpstr>GPA-ONET_M3</vt:lpstr>
      <vt:lpstr>GPA-ONET_M6</vt:lpstr>
    </vt:vector>
  </TitlesOfParts>
  <Company>xtar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srilami</cp:lastModifiedBy>
  <cp:lastPrinted>2017-06-21T07:48:36Z</cp:lastPrinted>
  <dcterms:created xsi:type="dcterms:W3CDTF">2001-10-09T03:20:43Z</dcterms:created>
  <dcterms:modified xsi:type="dcterms:W3CDTF">2017-06-21T07:49:02Z</dcterms:modified>
</cp:coreProperties>
</file>